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cline/Desktop/"/>
    </mc:Choice>
  </mc:AlternateContent>
  <xr:revisionPtr revIDLastSave="0" documentId="13_ncr:1_{A2D70DD2-1791-AC48-AEAB-EAFEC816AC4B}" xr6:coauthVersionLast="40" xr6:coauthVersionMax="40" xr10:uidLastSave="{00000000-0000-0000-0000-000000000000}"/>
  <bookViews>
    <workbookView xWindow="40" yWindow="460" windowWidth="21840" windowHeight="18180" xr2:uid="{00000000-000D-0000-FFFF-FFFF00000000}"/>
  </bookViews>
  <sheets>
    <sheet name="SHM_200 Energy" sheetId="4467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44677" l="1"/>
  <c r="B10" i="44677"/>
  <c r="B14" i="44677"/>
  <c r="B18" i="44677"/>
  <c r="B22" i="44677"/>
  <c r="B26" i="44677"/>
  <c r="B30" i="44677"/>
  <c r="B34" i="44677"/>
  <c r="C7" i="44677"/>
  <c r="C8" i="44677"/>
  <c r="C9" i="44677"/>
  <c r="C10" i="44677"/>
  <c r="C11" i="44677"/>
  <c r="C12" i="44677"/>
  <c r="C13" i="44677"/>
  <c r="C14" i="44677"/>
  <c r="C15" i="44677"/>
  <c r="C16" i="44677"/>
  <c r="C17" i="44677"/>
  <c r="C18" i="44677"/>
  <c r="C19" i="44677"/>
  <c r="C20" i="44677"/>
  <c r="C21" i="44677"/>
  <c r="C22" i="44677"/>
  <c r="C23" i="44677"/>
  <c r="C24" i="44677"/>
  <c r="C25" i="44677"/>
  <c r="C26" i="44677"/>
  <c r="C27" i="44677"/>
  <c r="C28" i="44677"/>
  <c r="C29" i="44677"/>
  <c r="C30" i="44677"/>
  <c r="C31" i="44677"/>
  <c r="C32" i="44677"/>
  <c r="C33" i="44677"/>
  <c r="C34" i="44677"/>
  <c r="C35" i="44677"/>
  <c r="C36" i="44677"/>
  <c r="C37" i="44677"/>
  <c r="F7" i="44677" l="1"/>
  <c r="F22" i="44677"/>
  <c r="F30" i="44677"/>
  <c r="B37" i="44677"/>
  <c r="B33" i="44677"/>
  <c r="B29" i="44677"/>
  <c r="B25" i="44677"/>
  <c r="B21" i="44677"/>
  <c r="B17" i="44677"/>
  <c r="B13" i="44677"/>
  <c r="B9" i="44677"/>
  <c r="B36" i="44677"/>
  <c r="B32" i="44677"/>
  <c r="B28" i="44677"/>
  <c r="B24" i="44677"/>
  <c r="B20" i="44677"/>
  <c r="B16" i="44677"/>
  <c r="B12" i="44677"/>
  <c r="B8" i="44677"/>
  <c r="B35" i="44677"/>
  <c r="B31" i="44677"/>
  <c r="B27" i="44677"/>
  <c r="B23" i="44677"/>
  <c r="B19" i="44677"/>
  <c r="B15" i="44677"/>
  <c r="B11" i="44677"/>
  <c r="F14" i="44677" l="1"/>
  <c r="F10" i="44677"/>
  <c r="F37" i="44677"/>
  <c r="F29" i="44677"/>
  <c r="F13" i="44677"/>
  <c r="F32" i="44677"/>
  <c r="F20" i="44677"/>
  <c r="F12" i="44677"/>
  <c r="F8" i="44677"/>
  <c r="F34" i="44677"/>
  <c r="F26" i="44677"/>
  <c r="F18" i="44677"/>
  <c r="F33" i="44677"/>
  <c r="F25" i="44677"/>
  <c r="F21" i="44677"/>
  <c r="F17" i="44677"/>
  <c r="F9" i="44677"/>
  <c r="F36" i="44677"/>
  <c r="F28" i="44677"/>
  <c r="F24" i="44677"/>
  <c r="F16" i="44677"/>
  <c r="F35" i="44677"/>
  <c r="F31" i="44677"/>
  <c r="F27" i="44677"/>
  <c r="F23" i="44677"/>
  <c r="F19" i="44677"/>
  <c r="F15" i="44677"/>
  <c r="F11" i="44677"/>
</calcChain>
</file>

<file path=xl/sharedStrings.xml><?xml version="1.0" encoding="utf-8"?>
<sst xmlns="http://schemas.openxmlformats.org/spreadsheetml/2006/main" count="11" uniqueCount="11">
  <si>
    <r>
      <t>F</t>
    </r>
    <r>
      <rPr>
        <vertAlign val="subscript"/>
        <sz val="12"/>
        <rFont val="Times"/>
        <family val="1"/>
      </rPr>
      <t>0</t>
    </r>
    <r>
      <rPr>
        <sz val="12"/>
        <rFont val="Times"/>
        <family val="1"/>
      </rPr>
      <t xml:space="preserve"> =</t>
    </r>
    <phoneticPr fontId="3" type="noConversion"/>
  </si>
  <si>
    <r>
      <t>t</t>
    </r>
    <r>
      <rPr>
        <b/>
        <sz val="12"/>
        <rFont val="Times"/>
        <family val="1"/>
      </rPr>
      <t xml:space="preserve"> (s)</t>
    </r>
  </si>
  <si>
    <r>
      <t>y</t>
    </r>
    <r>
      <rPr>
        <b/>
        <sz val="12"/>
        <rFont val="Times"/>
        <family val="1"/>
      </rPr>
      <t xml:space="preserve"> (m)</t>
    </r>
  </si>
  <si>
    <r>
      <t>v</t>
    </r>
    <r>
      <rPr>
        <b/>
        <sz val="12"/>
        <rFont val="Times"/>
        <family val="1"/>
      </rPr>
      <t xml:space="preserve"> (m/s)</t>
    </r>
  </si>
  <si>
    <r>
      <t>Y</t>
    </r>
    <r>
      <rPr>
        <b/>
        <sz val="12"/>
        <rFont val="Times"/>
        <family val="1"/>
      </rPr>
      <t xml:space="preserve"> = </t>
    </r>
  </si>
  <si>
    <r>
      <t>k</t>
    </r>
    <r>
      <rPr>
        <b/>
        <sz val="12"/>
        <rFont val="Times"/>
        <family val="1"/>
      </rPr>
      <t xml:space="preserve"> = </t>
    </r>
  </si>
  <si>
    <r>
      <t>w</t>
    </r>
    <r>
      <rPr>
        <b/>
        <sz val="12"/>
        <rFont val="Times"/>
        <family val="1"/>
      </rPr>
      <t xml:space="preserve"> = </t>
    </r>
  </si>
  <si>
    <r>
      <t>K</t>
    </r>
    <r>
      <rPr>
        <sz val="12"/>
        <rFont val="Times"/>
        <family val="1"/>
      </rPr>
      <t xml:space="preserve"> (J)</t>
    </r>
  </si>
  <si>
    <r>
      <t>m</t>
    </r>
    <r>
      <rPr>
        <b/>
        <i/>
        <vertAlign val="subscript"/>
        <sz val="12"/>
        <rFont val="Times"/>
        <family val="1"/>
      </rPr>
      <t>eff</t>
    </r>
    <r>
      <rPr>
        <b/>
        <sz val="12"/>
        <rFont val="Times"/>
        <family val="1"/>
      </rPr>
      <t xml:space="preserve"> = </t>
    </r>
  </si>
  <si>
    <r>
      <t>U</t>
    </r>
    <r>
      <rPr>
        <b/>
        <i/>
        <vertAlign val="superscript"/>
        <sz val="12"/>
        <rFont val="Times"/>
        <family val="1"/>
      </rPr>
      <t>spring</t>
    </r>
    <r>
      <rPr>
        <sz val="12"/>
        <rFont val="Times"/>
        <family val="1"/>
      </rPr>
      <t xml:space="preserve"> (J)</t>
    </r>
  </si>
  <si>
    <r>
      <t>E</t>
    </r>
    <r>
      <rPr>
        <b/>
        <i/>
        <vertAlign val="superscript"/>
        <sz val="12"/>
        <rFont val="Times"/>
        <family val="1"/>
      </rPr>
      <t>mec</t>
    </r>
    <r>
      <rPr>
        <sz val="12"/>
        <rFont val="Times"/>
        <family val="1"/>
      </rPr>
      <t xml:space="preserve"> (J)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</si>
</sst>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&quot; N/m&quot;"/>
    <numFmt numFmtId="165" formatCode="0.000&quot; kg&quot;"/>
    <numFmt numFmtId="166" formatCode="0.00&quot; rad&quot;"/>
    <numFmt numFmtId="167" formatCode="0.00&quot; rad/s&quot;"/>
    <numFmt numFmtId="168" formatCode="0.0000"/>
    <numFmt numFmtId="169" formatCode="0.00000"/>
    <numFmt numFmtId="170" formatCode="0.000&quot; m&quot;"/>
  </numFmts>
  <fonts count="15">
    <font>
      <sz val="12"/>
      <color theme="1"/>
      <name val="Times New Roman"/>
      <family val="2"/>
    </font>
    <font>
      <sz val="10"/>
      <name val="MS Sans Serif"/>
    </font>
    <font>
      <sz val="12"/>
      <name val="Times"/>
      <family val="1"/>
    </font>
    <font>
      <sz val="8"/>
      <name val="MS Sans Serif"/>
      <family val="2"/>
    </font>
    <font>
      <vertAlign val="subscript"/>
      <sz val="12"/>
      <name val="Times"/>
      <family val="1"/>
    </font>
    <font>
      <sz val="12"/>
      <name val="Symbol"/>
      <charset val="2"/>
    </font>
    <font>
      <b/>
      <sz val="12"/>
      <name val="Times"/>
      <family val="1"/>
    </font>
    <font>
      <b/>
      <i/>
      <sz val="12"/>
      <name val="Times"/>
      <family val="1"/>
    </font>
    <font>
      <sz val="8"/>
      <name val="Times"/>
      <family val="1"/>
    </font>
    <font>
      <b/>
      <i/>
      <vertAlign val="subscript"/>
      <sz val="12"/>
      <name val="Times"/>
      <family val="1"/>
    </font>
    <font>
      <b/>
      <i/>
      <sz val="12"/>
      <name val="Symbol"/>
      <charset val="2"/>
    </font>
    <font>
      <u/>
      <sz val="12"/>
      <color theme="10"/>
      <name val="Times New Roman"/>
      <family val="2"/>
    </font>
    <font>
      <u/>
      <sz val="12"/>
      <color theme="11"/>
      <name val="Times New Roman"/>
      <family val="2"/>
    </font>
    <font>
      <b/>
      <i/>
      <vertAlign val="superscript"/>
      <sz val="12"/>
      <name val="Times"/>
      <family val="1"/>
    </font>
    <font>
      <b/>
      <i/>
      <sz val="12"/>
      <name val="Times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">
    <xf numFmtId="0" fontId="0" fillId="0" borderId="0" xfId="0"/>
    <xf numFmtId="0" fontId="5" fillId="0" borderId="0" xfId="1" applyFont="1" applyAlignment="1">
      <alignment horizontal="right"/>
    </xf>
    <xf numFmtId="0" fontId="7" fillId="0" borderId="0" xfId="2" applyFont="1" applyAlignment="1">
      <alignment horizontal="right"/>
    </xf>
    <xf numFmtId="0" fontId="2" fillId="0" borderId="0" xfId="2" applyFont="1"/>
    <xf numFmtId="0" fontId="1" fillId="0" borderId="0" xfId="2"/>
    <xf numFmtId="0" fontId="7" fillId="0" borderId="0" xfId="2" applyFont="1" applyAlignment="1">
      <alignment horizontal="center"/>
    </xf>
    <xf numFmtId="168" fontId="2" fillId="0" borderId="0" xfId="2" applyNumberFormat="1" applyFont="1"/>
    <xf numFmtId="169" fontId="2" fillId="0" borderId="0" xfId="2" applyNumberFormat="1" applyFont="1"/>
    <xf numFmtId="164" fontId="2" fillId="0" borderId="0" xfId="2" applyNumberFormat="1" applyFont="1"/>
    <xf numFmtId="165" fontId="2" fillId="0" borderId="0" xfId="2" applyNumberFormat="1" applyFont="1"/>
    <xf numFmtId="0" fontId="10" fillId="0" borderId="0" xfId="2" applyFont="1" applyAlignment="1">
      <alignment horizontal="right"/>
    </xf>
    <xf numFmtId="170" fontId="2" fillId="0" borderId="0" xfId="2" applyNumberFormat="1" applyFont="1"/>
    <xf numFmtId="167" fontId="2" fillId="0" borderId="0" xfId="2" applyNumberFormat="1" applyFont="1"/>
    <xf numFmtId="166" fontId="2" fillId="0" borderId="0" xfId="2" applyNumberFormat="1" applyFont="1"/>
    <xf numFmtId="0" fontId="14" fillId="0" borderId="0" xfId="2" applyFont="1" applyAlignment="1">
      <alignment horizontal="center"/>
    </xf>
  </cellXfs>
  <cellStyles count="7"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Normal_act14-6-1 (250 g, 8.74 N/m, 163.2 g).xls" xfId="1" xr:uid="{00000000-0005-0000-0000-000005000000}"/>
    <cellStyle name="Normal_dson017.xls" xfId="2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r>
              <a:rPr lang="en-US"/>
              <a:t>shm_200, Simple Harmonic Motion</a:t>
            </a:r>
          </a:p>
        </c:rich>
      </c:tx>
      <c:layout>
        <c:manualLayout>
          <c:xMode val="edge"/>
          <c:yMode val="edge"/>
          <c:x val="0.36623782005790001"/>
          <c:y val="2.7303754266211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128834063340005E-2"/>
          <c:y val="0.11262808019484601"/>
          <c:w val="0.88269032725525098"/>
          <c:h val="0.76791872860122301"/>
        </c:manualLayout>
      </c:layout>
      <c:scatterChart>
        <c:scatterStyle val="lineMarker"/>
        <c:varyColors val="0"/>
        <c:ser>
          <c:idx val="0"/>
          <c:order val="0"/>
          <c:tx>
            <c:v>K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'SHM_200 Energy'!$A$7:$A$56</c:f>
              <c:numCache>
                <c:formatCode>0.0000</c:formatCode>
                <c:ptCount val="50"/>
                <c:pt idx="0">
                  <c:v>0</c:v>
                </c:pt>
                <c:pt idx="1">
                  <c:v>6.66666666667E-2</c:v>
                </c:pt>
                <c:pt idx="2">
                  <c:v>0.13333333333299999</c:v>
                </c:pt>
                <c:pt idx="3">
                  <c:v>0.2</c:v>
                </c:pt>
                <c:pt idx="4">
                  <c:v>0.26666666666700001</c:v>
                </c:pt>
                <c:pt idx="5">
                  <c:v>0.33333333333300003</c:v>
                </c:pt>
                <c:pt idx="6">
                  <c:v>0.4</c:v>
                </c:pt>
                <c:pt idx="7">
                  <c:v>0.46666666666700002</c:v>
                </c:pt>
                <c:pt idx="8">
                  <c:v>0.53333333333300004</c:v>
                </c:pt>
                <c:pt idx="9">
                  <c:v>0.6</c:v>
                </c:pt>
                <c:pt idx="10">
                  <c:v>0.66666666666700003</c:v>
                </c:pt>
                <c:pt idx="11">
                  <c:v>0.73333333333299999</c:v>
                </c:pt>
                <c:pt idx="12">
                  <c:v>0.8</c:v>
                </c:pt>
                <c:pt idx="13">
                  <c:v>0.86666666666699999</c:v>
                </c:pt>
                <c:pt idx="14">
                  <c:v>0.93333333333299995</c:v>
                </c:pt>
                <c:pt idx="15">
                  <c:v>1</c:v>
                </c:pt>
                <c:pt idx="16">
                  <c:v>1.06666666667</c:v>
                </c:pt>
                <c:pt idx="17">
                  <c:v>1.13333333333</c:v>
                </c:pt>
                <c:pt idx="18">
                  <c:v>1.2</c:v>
                </c:pt>
                <c:pt idx="19">
                  <c:v>1.2666666666699999</c:v>
                </c:pt>
                <c:pt idx="20">
                  <c:v>1.3333333333299999</c:v>
                </c:pt>
                <c:pt idx="21">
                  <c:v>1.4</c:v>
                </c:pt>
                <c:pt idx="22">
                  <c:v>1.4666666666699999</c:v>
                </c:pt>
                <c:pt idx="23">
                  <c:v>1.5333333333300001</c:v>
                </c:pt>
                <c:pt idx="24">
                  <c:v>1.6</c:v>
                </c:pt>
                <c:pt idx="25">
                  <c:v>1.6666666666700001</c:v>
                </c:pt>
                <c:pt idx="26">
                  <c:v>1.7333333333300001</c:v>
                </c:pt>
                <c:pt idx="27">
                  <c:v>1.8</c:v>
                </c:pt>
                <c:pt idx="28">
                  <c:v>1.86666666667</c:v>
                </c:pt>
                <c:pt idx="29">
                  <c:v>1.93333333333</c:v>
                </c:pt>
                <c:pt idx="30">
                  <c:v>2</c:v>
                </c:pt>
              </c:numCache>
            </c:numRef>
          </c:xVal>
          <c:yVal>
            <c:numRef>
              <c:f>'SHM_200 Energy'!$D$7:$D$56</c:f>
              <c:numCache>
                <c:formatCode>0.00000</c:formatCode>
                <c:ptCount val="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DA-D249-BD37-F359C57053DA}"/>
            </c:ext>
          </c:extLst>
        </c:ser>
        <c:ser>
          <c:idx val="1"/>
          <c:order val="1"/>
          <c:tx>
            <c:v>U,spring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3399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'SHM_200 Energy'!$A$7:$A$56</c:f>
              <c:numCache>
                <c:formatCode>0.0000</c:formatCode>
                <c:ptCount val="50"/>
                <c:pt idx="0">
                  <c:v>0</c:v>
                </c:pt>
                <c:pt idx="1">
                  <c:v>6.66666666667E-2</c:v>
                </c:pt>
                <c:pt idx="2">
                  <c:v>0.13333333333299999</c:v>
                </c:pt>
                <c:pt idx="3">
                  <c:v>0.2</c:v>
                </c:pt>
                <c:pt idx="4">
                  <c:v>0.26666666666700001</c:v>
                </c:pt>
                <c:pt idx="5">
                  <c:v>0.33333333333300003</c:v>
                </c:pt>
                <c:pt idx="6">
                  <c:v>0.4</c:v>
                </c:pt>
                <c:pt idx="7">
                  <c:v>0.46666666666700002</c:v>
                </c:pt>
                <c:pt idx="8">
                  <c:v>0.53333333333300004</c:v>
                </c:pt>
                <c:pt idx="9">
                  <c:v>0.6</c:v>
                </c:pt>
                <c:pt idx="10">
                  <c:v>0.66666666666700003</c:v>
                </c:pt>
                <c:pt idx="11">
                  <c:v>0.73333333333299999</c:v>
                </c:pt>
                <c:pt idx="12">
                  <c:v>0.8</c:v>
                </c:pt>
                <c:pt idx="13">
                  <c:v>0.86666666666699999</c:v>
                </c:pt>
                <c:pt idx="14">
                  <c:v>0.93333333333299995</c:v>
                </c:pt>
                <c:pt idx="15">
                  <c:v>1</c:v>
                </c:pt>
                <c:pt idx="16">
                  <c:v>1.06666666667</c:v>
                </c:pt>
                <c:pt idx="17">
                  <c:v>1.13333333333</c:v>
                </c:pt>
                <c:pt idx="18">
                  <c:v>1.2</c:v>
                </c:pt>
                <c:pt idx="19">
                  <c:v>1.2666666666699999</c:v>
                </c:pt>
                <c:pt idx="20">
                  <c:v>1.3333333333299999</c:v>
                </c:pt>
                <c:pt idx="21">
                  <c:v>1.4</c:v>
                </c:pt>
                <c:pt idx="22">
                  <c:v>1.4666666666699999</c:v>
                </c:pt>
                <c:pt idx="23">
                  <c:v>1.5333333333300001</c:v>
                </c:pt>
                <c:pt idx="24">
                  <c:v>1.6</c:v>
                </c:pt>
                <c:pt idx="25">
                  <c:v>1.6666666666700001</c:v>
                </c:pt>
                <c:pt idx="26">
                  <c:v>1.7333333333300001</c:v>
                </c:pt>
                <c:pt idx="27">
                  <c:v>1.8</c:v>
                </c:pt>
                <c:pt idx="28">
                  <c:v>1.86666666667</c:v>
                </c:pt>
                <c:pt idx="29">
                  <c:v>1.93333333333</c:v>
                </c:pt>
                <c:pt idx="30">
                  <c:v>2</c:v>
                </c:pt>
              </c:numCache>
            </c:numRef>
          </c:xVal>
          <c:yVal>
            <c:numRef>
              <c:f>'SHM_200 Energy'!$E$7:$E$56</c:f>
              <c:numCache>
                <c:formatCode>0.00000</c:formatCode>
                <c:ptCount val="5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DA-D249-BD37-F359C57053DA}"/>
            </c:ext>
          </c:extLst>
        </c:ser>
        <c:ser>
          <c:idx val="2"/>
          <c:order val="2"/>
          <c:tx>
            <c:v>E,mec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99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'SHM_200 Energy'!$A$7:$A$56</c:f>
              <c:numCache>
                <c:formatCode>0.0000</c:formatCode>
                <c:ptCount val="50"/>
                <c:pt idx="0">
                  <c:v>0</c:v>
                </c:pt>
                <c:pt idx="1">
                  <c:v>6.66666666667E-2</c:v>
                </c:pt>
                <c:pt idx="2">
                  <c:v>0.13333333333299999</c:v>
                </c:pt>
                <c:pt idx="3">
                  <c:v>0.2</c:v>
                </c:pt>
                <c:pt idx="4">
                  <c:v>0.26666666666700001</c:v>
                </c:pt>
                <c:pt idx="5">
                  <c:v>0.33333333333300003</c:v>
                </c:pt>
                <c:pt idx="6">
                  <c:v>0.4</c:v>
                </c:pt>
                <c:pt idx="7">
                  <c:v>0.46666666666700002</c:v>
                </c:pt>
                <c:pt idx="8">
                  <c:v>0.53333333333300004</c:v>
                </c:pt>
                <c:pt idx="9">
                  <c:v>0.6</c:v>
                </c:pt>
                <c:pt idx="10">
                  <c:v>0.66666666666700003</c:v>
                </c:pt>
                <c:pt idx="11">
                  <c:v>0.73333333333299999</c:v>
                </c:pt>
                <c:pt idx="12">
                  <c:v>0.8</c:v>
                </c:pt>
                <c:pt idx="13">
                  <c:v>0.86666666666699999</c:v>
                </c:pt>
                <c:pt idx="14">
                  <c:v>0.93333333333299995</c:v>
                </c:pt>
                <c:pt idx="15">
                  <c:v>1</c:v>
                </c:pt>
                <c:pt idx="16">
                  <c:v>1.06666666667</c:v>
                </c:pt>
                <c:pt idx="17">
                  <c:v>1.13333333333</c:v>
                </c:pt>
                <c:pt idx="18">
                  <c:v>1.2</c:v>
                </c:pt>
                <c:pt idx="19">
                  <c:v>1.2666666666699999</c:v>
                </c:pt>
                <c:pt idx="20">
                  <c:v>1.3333333333299999</c:v>
                </c:pt>
                <c:pt idx="21">
                  <c:v>1.4</c:v>
                </c:pt>
                <c:pt idx="22">
                  <c:v>1.4666666666699999</c:v>
                </c:pt>
                <c:pt idx="23">
                  <c:v>1.5333333333300001</c:v>
                </c:pt>
                <c:pt idx="24">
                  <c:v>1.6</c:v>
                </c:pt>
                <c:pt idx="25">
                  <c:v>1.6666666666700001</c:v>
                </c:pt>
                <c:pt idx="26">
                  <c:v>1.7333333333300001</c:v>
                </c:pt>
                <c:pt idx="27">
                  <c:v>1.8</c:v>
                </c:pt>
                <c:pt idx="28">
                  <c:v>1.86666666667</c:v>
                </c:pt>
                <c:pt idx="29">
                  <c:v>1.93333333333</c:v>
                </c:pt>
                <c:pt idx="30">
                  <c:v>2</c:v>
                </c:pt>
              </c:numCache>
            </c:numRef>
          </c:xVal>
          <c:yVal>
            <c:numRef>
              <c:f>'SHM_200 Energy'!$F$7:$F$56</c:f>
              <c:numCache>
                <c:formatCode>0.00000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4DA-D249-BD37-F359C570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39680"/>
        <c:axId val="31319312"/>
      </c:scatterChart>
      <c:valAx>
        <c:axId val="31339680"/>
        <c:scaling>
          <c:orientation val="minMax"/>
          <c:max val="2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S Sans Serif"/>
                    <a:ea typeface="MS Sans Serif"/>
                    <a:cs typeface="MS Sans Serif"/>
                  </a:defRPr>
                </a:pPr>
                <a:r>
                  <a:rPr lang="en-US"/>
                  <a:t>time (s)</a:t>
                </a:r>
              </a:p>
            </c:rich>
          </c:tx>
          <c:layout>
            <c:manualLayout>
              <c:xMode val="edge"/>
              <c:yMode val="edge"/>
              <c:x val="0.50071575816971403"/>
              <c:y val="0.9180895434145820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31319312"/>
        <c:crosses val="autoZero"/>
        <c:crossBetween val="midCat"/>
      </c:valAx>
      <c:valAx>
        <c:axId val="31319312"/>
        <c:scaling>
          <c:orientation val="minMax"/>
          <c:max val="0.0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"/>
                    <a:ea typeface="Times"/>
                    <a:cs typeface="Times"/>
                  </a:defRPr>
                </a:pPr>
                <a:r>
                  <a:rPr lang="en-US"/>
                  <a:t>Energy (J)</a:t>
                </a:r>
              </a:p>
            </c:rich>
          </c:tx>
          <c:layout>
            <c:manualLayout>
              <c:xMode val="edge"/>
              <c:yMode val="edge"/>
              <c:x val="1.57367668097282E-2"/>
              <c:y val="0.447099379215822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Times"/>
                <a:cs typeface="Times"/>
              </a:defRPr>
            </a:pPr>
            <a:endParaRPr lang="en-US"/>
          </a:p>
        </c:txPr>
        <c:crossAx val="31339680"/>
        <c:crosses val="autoZero"/>
        <c:crossBetween val="midCat"/>
        <c:majorUnit val="5.0000000000000001E-3"/>
        <c:minorUnit val="1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739965980647"/>
          <c:y val="0.962458144097176"/>
          <c:w val="0.23151938089283899"/>
          <c:h val="2.772266490640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imes"/>
              <a:ea typeface="Times"/>
              <a:cs typeface="Time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</xdr:colOff>
      <xdr:row>0</xdr:row>
      <xdr:rowOff>50800</xdr:rowOff>
    </xdr:from>
    <xdr:to>
      <xdr:col>17</xdr:col>
      <xdr:colOff>457200</xdr:colOff>
      <xdr:row>41</xdr:row>
      <xdr:rowOff>127000</xdr:rowOff>
    </xdr:to>
    <xdr:graphicFrame macro="">
      <xdr:nvGraphicFramePr>
        <xdr:cNvPr id="5127" name="Chart 1">
          <a:extLst>
            <a:ext uri="{FF2B5EF4-FFF2-40B4-BE49-F238E27FC236}">
              <a16:creationId xmlns:a16="http://schemas.microsoft.com/office/drawing/2014/main" id="{00000000-0008-0000-03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6"/>
  <sheetViews>
    <sheetView tabSelected="1" workbookViewId="0">
      <selection activeCell="A6" sqref="A6"/>
    </sheetView>
  </sheetViews>
  <sheetFormatPr baseColWidth="10" defaultColWidth="10.1640625" defaultRowHeight="13"/>
  <cols>
    <col min="1" max="1" width="10.1640625" style="4" customWidth="1"/>
    <col min="2" max="2" width="11.6640625" style="4" customWidth="1"/>
    <col min="3" max="3" width="8.83203125" style="4" customWidth="1"/>
    <col min="4" max="4" width="8.5" style="4" customWidth="1"/>
    <col min="5" max="5" width="8.1640625" style="4" customWidth="1"/>
    <col min="6" max="6" width="8.83203125" style="4" customWidth="1"/>
    <col min="7" max="16384" width="10.1640625" style="4"/>
  </cols>
  <sheetData>
    <row r="1" spans="1:6" ht="16">
      <c r="A1" s="2" t="s">
        <v>4</v>
      </c>
      <c r="B1" s="11">
        <v>0</v>
      </c>
    </row>
    <row r="2" spans="1:6" ht="16">
      <c r="A2" s="2" t="s">
        <v>5</v>
      </c>
      <c r="B2" s="8">
        <v>0</v>
      </c>
      <c r="C2" s="3"/>
      <c r="D2" s="3"/>
      <c r="E2" s="3"/>
      <c r="F2" s="3"/>
    </row>
    <row r="3" spans="1:6" ht="18">
      <c r="A3" s="2" t="s">
        <v>8</v>
      </c>
      <c r="B3" s="9">
        <v>0</v>
      </c>
      <c r="E3" s="3"/>
      <c r="F3" s="3"/>
    </row>
    <row r="4" spans="1:6" ht="16">
      <c r="A4" s="10" t="s">
        <v>6</v>
      </c>
      <c r="B4" s="12">
        <v>0</v>
      </c>
      <c r="C4" s="3"/>
      <c r="D4" s="3"/>
      <c r="E4" s="3"/>
      <c r="F4" s="3"/>
    </row>
    <row r="5" spans="1:6" ht="18">
      <c r="A5" s="1" t="s">
        <v>0</v>
      </c>
      <c r="B5" s="13">
        <v>0</v>
      </c>
      <c r="C5" s="3"/>
      <c r="D5" s="3"/>
      <c r="E5" s="3"/>
      <c r="F5" s="3"/>
    </row>
    <row r="6" spans="1:6" ht="18">
      <c r="A6" s="5" t="s">
        <v>1</v>
      </c>
      <c r="B6" s="5" t="s">
        <v>2</v>
      </c>
      <c r="C6" s="5" t="s">
        <v>3</v>
      </c>
      <c r="D6" s="5" t="s">
        <v>7</v>
      </c>
      <c r="E6" s="14" t="s">
        <v>9</v>
      </c>
      <c r="F6" s="14" t="s">
        <v>10</v>
      </c>
    </row>
    <row r="7" spans="1:6" ht="16">
      <c r="A7" s="6">
        <v>0</v>
      </c>
      <c r="B7" s="7">
        <f>$B$1*COS($B$4*A7+$B$5)</f>
        <v>0</v>
      </c>
      <c r="C7" s="6">
        <f>-$B$4*$B$1*SIN($B$4*A7+$B$5)</f>
        <v>0</v>
      </c>
      <c r="D7" s="7"/>
      <c r="E7" s="7"/>
      <c r="F7" s="7">
        <f>D7+E7</f>
        <v>0</v>
      </c>
    </row>
    <row r="8" spans="1:6" ht="16">
      <c r="A8" s="6">
        <v>6.66666666667E-2</v>
      </c>
      <c r="B8" s="7">
        <f t="shared" ref="B8:B37" si="0">$B$1*COS($B$4*A8+$B$5)</f>
        <v>0</v>
      </c>
      <c r="C8" s="6">
        <f t="shared" ref="C8:C37" si="1">-$B$4*$B$1*SIN($B$4*A8+$B$5)</f>
        <v>0</v>
      </c>
      <c r="D8" s="7"/>
      <c r="E8" s="7"/>
      <c r="F8" s="7">
        <f t="shared" ref="F8:F37" si="2">D8+E8</f>
        <v>0</v>
      </c>
    </row>
    <row r="9" spans="1:6" ht="16">
      <c r="A9" s="6">
        <v>0.13333333333299999</v>
      </c>
      <c r="B9" s="7">
        <f t="shared" si="0"/>
        <v>0</v>
      </c>
      <c r="C9" s="6">
        <f t="shared" si="1"/>
        <v>0</v>
      </c>
      <c r="D9" s="7"/>
      <c r="E9" s="7"/>
      <c r="F9" s="7">
        <f t="shared" si="2"/>
        <v>0</v>
      </c>
    </row>
    <row r="10" spans="1:6" ht="16">
      <c r="A10" s="6">
        <v>0.2</v>
      </c>
      <c r="B10" s="7">
        <f t="shared" si="0"/>
        <v>0</v>
      </c>
      <c r="C10" s="6">
        <f t="shared" si="1"/>
        <v>0</v>
      </c>
      <c r="D10" s="7"/>
      <c r="E10" s="7"/>
      <c r="F10" s="7">
        <f t="shared" si="2"/>
        <v>0</v>
      </c>
    </row>
    <row r="11" spans="1:6" ht="16">
      <c r="A11" s="6">
        <v>0.26666666666700001</v>
      </c>
      <c r="B11" s="7">
        <f t="shared" si="0"/>
        <v>0</v>
      </c>
      <c r="C11" s="6">
        <f t="shared" si="1"/>
        <v>0</v>
      </c>
      <c r="D11" s="7"/>
      <c r="E11" s="7"/>
      <c r="F11" s="7">
        <f t="shared" si="2"/>
        <v>0</v>
      </c>
    </row>
    <row r="12" spans="1:6" ht="16">
      <c r="A12" s="6">
        <v>0.33333333333300003</v>
      </c>
      <c r="B12" s="7">
        <f t="shared" si="0"/>
        <v>0</v>
      </c>
      <c r="C12" s="6">
        <f t="shared" si="1"/>
        <v>0</v>
      </c>
      <c r="D12" s="7"/>
      <c r="E12" s="7"/>
      <c r="F12" s="7">
        <f t="shared" si="2"/>
        <v>0</v>
      </c>
    </row>
    <row r="13" spans="1:6" ht="16">
      <c r="A13" s="6">
        <v>0.4</v>
      </c>
      <c r="B13" s="7">
        <f t="shared" si="0"/>
        <v>0</v>
      </c>
      <c r="C13" s="6">
        <f t="shared" si="1"/>
        <v>0</v>
      </c>
      <c r="D13" s="7"/>
      <c r="E13" s="7"/>
      <c r="F13" s="7">
        <f t="shared" si="2"/>
        <v>0</v>
      </c>
    </row>
    <row r="14" spans="1:6" ht="16">
      <c r="A14" s="6">
        <v>0.46666666666700002</v>
      </c>
      <c r="B14" s="7">
        <f t="shared" si="0"/>
        <v>0</v>
      </c>
      <c r="C14" s="6">
        <f t="shared" si="1"/>
        <v>0</v>
      </c>
      <c r="D14" s="7"/>
      <c r="E14" s="7"/>
      <c r="F14" s="7">
        <f t="shared" si="2"/>
        <v>0</v>
      </c>
    </row>
    <row r="15" spans="1:6" ht="16">
      <c r="A15" s="6">
        <v>0.53333333333300004</v>
      </c>
      <c r="B15" s="7">
        <f t="shared" si="0"/>
        <v>0</v>
      </c>
      <c r="C15" s="6">
        <f t="shared" si="1"/>
        <v>0</v>
      </c>
      <c r="D15" s="7"/>
      <c r="E15" s="7"/>
      <c r="F15" s="7">
        <f t="shared" si="2"/>
        <v>0</v>
      </c>
    </row>
    <row r="16" spans="1:6" ht="16">
      <c r="A16" s="6">
        <v>0.6</v>
      </c>
      <c r="B16" s="7">
        <f t="shared" si="0"/>
        <v>0</v>
      </c>
      <c r="C16" s="6">
        <f t="shared" si="1"/>
        <v>0</v>
      </c>
      <c r="D16" s="7"/>
      <c r="E16" s="7"/>
      <c r="F16" s="7">
        <f t="shared" si="2"/>
        <v>0</v>
      </c>
    </row>
    <row r="17" spans="1:6" ht="16">
      <c r="A17" s="6">
        <v>0.66666666666700003</v>
      </c>
      <c r="B17" s="7">
        <f t="shared" si="0"/>
        <v>0</v>
      </c>
      <c r="C17" s="6">
        <f t="shared" si="1"/>
        <v>0</v>
      </c>
      <c r="D17" s="7"/>
      <c r="E17" s="7"/>
      <c r="F17" s="7">
        <f t="shared" si="2"/>
        <v>0</v>
      </c>
    </row>
    <row r="18" spans="1:6" ht="16">
      <c r="A18" s="6">
        <v>0.73333333333299999</v>
      </c>
      <c r="B18" s="7">
        <f t="shared" si="0"/>
        <v>0</v>
      </c>
      <c r="C18" s="6">
        <f t="shared" si="1"/>
        <v>0</v>
      </c>
      <c r="D18" s="7"/>
      <c r="E18" s="7"/>
      <c r="F18" s="7">
        <f t="shared" si="2"/>
        <v>0</v>
      </c>
    </row>
    <row r="19" spans="1:6" ht="16">
      <c r="A19" s="6">
        <v>0.8</v>
      </c>
      <c r="B19" s="7">
        <f t="shared" si="0"/>
        <v>0</v>
      </c>
      <c r="C19" s="6">
        <f t="shared" si="1"/>
        <v>0</v>
      </c>
      <c r="D19" s="7"/>
      <c r="E19" s="7"/>
      <c r="F19" s="7">
        <f t="shared" si="2"/>
        <v>0</v>
      </c>
    </row>
    <row r="20" spans="1:6" ht="16">
      <c r="A20" s="6">
        <v>0.86666666666699999</v>
      </c>
      <c r="B20" s="7">
        <f t="shared" si="0"/>
        <v>0</v>
      </c>
      <c r="C20" s="6">
        <f t="shared" si="1"/>
        <v>0</v>
      </c>
      <c r="D20" s="7"/>
      <c r="E20" s="7"/>
      <c r="F20" s="7">
        <f t="shared" si="2"/>
        <v>0</v>
      </c>
    </row>
    <row r="21" spans="1:6" ht="16">
      <c r="A21" s="6">
        <v>0.93333333333299995</v>
      </c>
      <c r="B21" s="7">
        <f t="shared" si="0"/>
        <v>0</v>
      </c>
      <c r="C21" s="6">
        <f t="shared" si="1"/>
        <v>0</v>
      </c>
      <c r="D21" s="7"/>
      <c r="E21" s="7"/>
      <c r="F21" s="7">
        <f t="shared" si="2"/>
        <v>0</v>
      </c>
    </row>
    <row r="22" spans="1:6" ht="16">
      <c r="A22" s="6">
        <v>1</v>
      </c>
      <c r="B22" s="7">
        <f t="shared" si="0"/>
        <v>0</v>
      </c>
      <c r="C22" s="6">
        <f t="shared" si="1"/>
        <v>0</v>
      </c>
      <c r="D22" s="7"/>
      <c r="E22" s="7"/>
      <c r="F22" s="7">
        <f t="shared" si="2"/>
        <v>0</v>
      </c>
    </row>
    <row r="23" spans="1:6" ht="16">
      <c r="A23" s="6">
        <v>1.06666666667</v>
      </c>
      <c r="B23" s="7">
        <f t="shared" si="0"/>
        <v>0</v>
      </c>
      <c r="C23" s="6">
        <f t="shared" si="1"/>
        <v>0</v>
      </c>
      <c r="D23" s="7"/>
      <c r="E23" s="7"/>
      <c r="F23" s="7">
        <f t="shared" si="2"/>
        <v>0</v>
      </c>
    </row>
    <row r="24" spans="1:6" ht="16">
      <c r="A24" s="6">
        <v>1.13333333333</v>
      </c>
      <c r="B24" s="7">
        <f t="shared" si="0"/>
        <v>0</v>
      </c>
      <c r="C24" s="6">
        <f t="shared" si="1"/>
        <v>0</v>
      </c>
      <c r="D24" s="7"/>
      <c r="E24" s="7"/>
      <c r="F24" s="7">
        <f t="shared" si="2"/>
        <v>0</v>
      </c>
    </row>
    <row r="25" spans="1:6" ht="16">
      <c r="A25" s="6">
        <v>1.2</v>
      </c>
      <c r="B25" s="7">
        <f t="shared" si="0"/>
        <v>0</v>
      </c>
      <c r="C25" s="6">
        <f t="shared" si="1"/>
        <v>0</v>
      </c>
      <c r="D25" s="7"/>
      <c r="E25" s="7"/>
      <c r="F25" s="7">
        <f t="shared" si="2"/>
        <v>0</v>
      </c>
    </row>
    <row r="26" spans="1:6" ht="16">
      <c r="A26" s="6">
        <v>1.2666666666699999</v>
      </c>
      <c r="B26" s="7">
        <f t="shared" si="0"/>
        <v>0</v>
      </c>
      <c r="C26" s="6">
        <f t="shared" si="1"/>
        <v>0</v>
      </c>
      <c r="D26" s="7"/>
      <c r="E26" s="7"/>
      <c r="F26" s="7">
        <f t="shared" si="2"/>
        <v>0</v>
      </c>
    </row>
    <row r="27" spans="1:6" ht="16">
      <c r="A27" s="6">
        <v>1.3333333333299999</v>
      </c>
      <c r="B27" s="7">
        <f t="shared" si="0"/>
        <v>0</v>
      </c>
      <c r="C27" s="6">
        <f t="shared" si="1"/>
        <v>0</v>
      </c>
      <c r="D27" s="7"/>
      <c r="E27" s="7"/>
      <c r="F27" s="7">
        <f t="shared" si="2"/>
        <v>0</v>
      </c>
    </row>
    <row r="28" spans="1:6" ht="16">
      <c r="A28" s="6">
        <v>1.4</v>
      </c>
      <c r="B28" s="7">
        <f t="shared" si="0"/>
        <v>0</v>
      </c>
      <c r="C28" s="6">
        <f t="shared" si="1"/>
        <v>0</v>
      </c>
      <c r="D28" s="7"/>
      <c r="E28" s="7"/>
      <c r="F28" s="7">
        <f t="shared" si="2"/>
        <v>0</v>
      </c>
    </row>
    <row r="29" spans="1:6" ht="16">
      <c r="A29" s="6">
        <v>1.4666666666699999</v>
      </c>
      <c r="B29" s="7">
        <f t="shared" si="0"/>
        <v>0</v>
      </c>
      <c r="C29" s="6">
        <f t="shared" si="1"/>
        <v>0</v>
      </c>
      <c r="D29" s="7"/>
      <c r="E29" s="7"/>
      <c r="F29" s="7">
        <f t="shared" si="2"/>
        <v>0</v>
      </c>
    </row>
    <row r="30" spans="1:6" ht="16">
      <c r="A30" s="6">
        <v>1.5333333333300001</v>
      </c>
      <c r="B30" s="7">
        <f t="shared" si="0"/>
        <v>0</v>
      </c>
      <c r="C30" s="6">
        <f t="shared" si="1"/>
        <v>0</v>
      </c>
      <c r="D30" s="7"/>
      <c r="E30" s="7"/>
      <c r="F30" s="7">
        <f t="shared" si="2"/>
        <v>0</v>
      </c>
    </row>
    <row r="31" spans="1:6" ht="16">
      <c r="A31" s="6">
        <v>1.6</v>
      </c>
      <c r="B31" s="7">
        <f t="shared" si="0"/>
        <v>0</v>
      </c>
      <c r="C31" s="6">
        <f t="shared" si="1"/>
        <v>0</v>
      </c>
      <c r="D31" s="7"/>
      <c r="E31" s="7"/>
      <c r="F31" s="7">
        <f t="shared" si="2"/>
        <v>0</v>
      </c>
    </row>
    <row r="32" spans="1:6" ht="16">
      <c r="A32" s="6">
        <v>1.6666666666700001</v>
      </c>
      <c r="B32" s="7">
        <f t="shared" si="0"/>
        <v>0</v>
      </c>
      <c r="C32" s="6">
        <f t="shared" si="1"/>
        <v>0</v>
      </c>
      <c r="D32" s="7"/>
      <c r="E32" s="7"/>
      <c r="F32" s="7">
        <f t="shared" si="2"/>
        <v>0</v>
      </c>
    </row>
    <row r="33" spans="1:6" ht="16">
      <c r="A33" s="6">
        <v>1.7333333333300001</v>
      </c>
      <c r="B33" s="7">
        <f t="shared" si="0"/>
        <v>0</v>
      </c>
      <c r="C33" s="6">
        <f t="shared" si="1"/>
        <v>0</v>
      </c>
      <c r="D33" s="7"/>
      <c r="E33" s="7"/>
      <c r="F33" s="7">
        <f t="shared" si="2"/>
        <v>0</v>
      </c>
    </row>
    <row r="34" spans="1:6" ht="16">
      <c r="A34" s="6">
        <v>1.8</v>
      </c>
      <c r="B34" s="7">
        <f t="shared" si="0"/>
        <v>0</v>
      </c>
      <c r="C34" s="6">
        <f t="shared" si="1"/>
        <v>0</v>
      </c>
      <c r="D34" s="7"/>
      <c r="E34" s="7"/>
      <c r="F34" s="7">
        <f t="shared" si="2"/>
        <v>0</v>
      </c>
    </row>
    <row r="35" spans="1:6" ht="16">
      <c r="A35" s="6">
        <v>1.86666666667</v>
      </c>
      <c r="B35" s="7">
        <f t="shared" si="0"/>
        <v>0</v>
      </c>
      <c r="C35" s="6">
        <f t="shared" si="1"/>
        <v>0</v>
      </c>
      <c r="D35" s="7"/>
      <c r="E35" s="7"/>
      <c r="F35" s="7">
        <f t="shared" si="2"/>
        <v>0</v>
      </c>
    </row>
    <row r="36" spans="1:6" ht="16">
      <c r="A36" s="6">
        <v>1.93333333333</v>
      </c>
      <c r="B36" s="7">
        <f t="shared" si="0"/>
        <v>0</v>
      </c>
      <c r="C36" s="6">
        <f t="shared" si="1"/>
        <v>0</v>
      </c>
      <c r="D36" s="7"/>
      <c r="E36" s="7"/>
      <c r="F36" s="7">
        <f t="shared" si="2"/>
        <v>0</v>
      </c>
    </row>
    <row r="37" spans="1:6" ht="16">
      <c r="A37" s="6">
        <v>2</v>
      </c>
      <c r="B37" s="7">
        <f t="shared" si="0"/>
        <v>0</v>
      </c>
      <c r="C37" s="6">
        <f t="shared" si="1"/>
        <v>0</v>
      </c>
      <c r="D37" s="7"/>
      <c r="E37" s="7"/>
      <c r="F37" s="7">
        <f t="shared" si="2"/>
        <v>0</v>
      </c>
    </row>
    <row r="38" spans="1:6" ht="16">
      <c r="A38" s="6"/>
      <c r="B38" s="7"/>
      <c r="C38" s="6"/>
      <c r="D38" s="7"/>
      <c r="E38" s="7"/>
      <c r="F38" s="7"/>
    </row>
    <row r="39" spans="1:6" ht="16">
      <c r="A39" s="6"/>
      <c r="B39" s="7"/>
      <c r="C39" s="6"/>
      <c r="D39" s="7"/>
      <c r="E39" s="7"/>
      <c r="F39" s="7"/>
    </row>
    <row r="40" spans="1:6" ht="16">
      <c r="A40" s="6"/>
      <c r="B40" s="7"/>
      <c r="C40" s="6"/>
      <c r="D40" s="7"/>
      <c r="E40" s="7"/>
      <c r="F40" s="7"/>
    </row>
    <row r="41" spans="1:6" ht="16">
      <c r="A41" s="6"/>
      <c r="B41" s="7"/>
      <c r="C41" s="6"/>
      <c r="D41" s="7"/>
      <c r="E41" s="7"/>
      <c r="F41" s="7"/>
    </row>
    <row r="42" spans="1:6" ht="16">
      <c r="A42" s="6"/>
      <c r="B42" s="7"/>
      <c r="C42" s="6"/>
      <c r="D42" s="7"/>
      <c r="E42" s="7"/>
      <c r="F42" s="7"/>
    </row>
    <row r="43" spans="1:6" ht="16">
      <c r="A43" s="6"/>
      <c r="B43" s="7"/>
      <c r="C43" s="6"/>
      <c r="D43" s="7"/>
      <c r="E43" s="7"/>
      <c r="F43" s="7"/>
    </row>
    <row r="44" spans="1:6" ht="16">
      <c r="A44" s="6"/>
      <c r="B44" s="7"/>
      <c r="C44" s="6"/>
      <c r="D44" s="7"/>
      <c r="E44" s="7"/>
      <c r="F44" s="7"/>
    </row>
    <row r="45" spans="1:6" ht="16">
      <c r="A45" s="6"/>
      <c r="B45" s="7"/>
      <c r="C45" s="6"/>
      <c r="D45" s="7"/>
      <c r="E45" s="7"/>
      <c r="F45" s="7"/>
    </row>
    <row r="46" spans="1:6" ht="16">
      <c r="A46" s="6"/>
      <c r="B46" s="7"/>
      <c r="C46" s="6"/>
      <c r="D46" s="7"/>
      <c r="E46" s="7"/>
      <c r="F46" s="7"/>
    </row>
    <row r="47" spans="1:6" ht="16">
      <c r="A47" s="6"/>
      <c r="B47" s="7"/>
      <c r="C47" s="6"/>
      <c r="D47" s="7"/>
      <c r="E47" s="7"/>
      <c r="F47" s="7"/>
    </row>
    <row r="48" spans="1:6" ht="16">
      <c r="A48" s="6"/>
      <c r="B48" s="7"/>
      <c r="C48" s="6"/>
      <c r="D48" s="7"/>
      <c r="E48" s="7"/>
      <c r="F48" s="7"/>
    </row>
    <row r="49" spans="1:6" ht="16">
      <c r="A49" s="6"/>
      <c r="B49" s="7"/>
      <c r="C49" s="6"/>
      <c r="D49" s="7"/>
      <c r="E49" s="7"/>
      <c r="F49" s="7"/>
    </row>
    <row r="50" spans="1:6" ht="16">
      <c r="A50" s="6"/>
      <c r="B50" s="7"/>
      <c r="C50" s="6"/>
      <c r="D50" s="7"/>
      <c r="E50" s="7"/>
      <c r="F50" s="7"/>
    </row>
    <row r="51" spans="1:6" ht="16">
      <c r="A51" s="6"/>
      <c r="B51" s="7"/>
      <c r="C51" s="6"/>
      <c r="D51" s="7"/>
      <c r="E51" s="7"/>
      <c r="F51" s="7"/>
    </row>
    <row r="52" spans="1:6" ht="16">
      <c r="A52" s="6"/>
      <c r="B52" s="7"/>
      <c r="C52" s="6"/>
      <c r="D52" s="7"/>
      <c r="E52" s="7"/>
      <c r="F52" s="7"/>
    </row>
    <row r="53" spans="1:6" ht="16">
      <c r="A53" s="6"/>
      <c r="B53" s="7"/>
      <c r="C53" s="6"/>
      <c r="D53" s="7"/>
      <c r="E53" s="7"/>
      <c r="F53" s="7"/>
    </row>
    <row r="54" spans="1:6" ht="16">
      <c r="A54" s="6"/>
      <c r="B54" s="7"/>
      <c r="C54" s="6"/>
      <c r="D54" s="7"/>
      <c r="E54" s="7"/>
      <c r="F54" s="7"/>
    </row>
    <row r="55" spans="1:6" ht="16">
      <c r="A55" s="6"/>
      <c r="B55" s="7"/>
      <c r="C55" s="6"/>
      <c r="D55" s="7"/>
      <c r="E55" s="7"/>
      <c r="F55" s="7"/>
    </row>
    <row r="56" spans="1:6" ht="16">
      <c r="A56" s="6"/>
      <c r="B56" s="7"/>
      <c r="C56" s="6"/>
      <c r="D56" s="7"/>
      <c r="E56" s="7"/>
      <c r="F56" s="7"/>
    </row>
  </sheetData>
  <phoneticPr fontId="8"/>
  <printOptions horizontalCentered="1" verticalCentered="1" gridLines="1" gridLinesSet="0"/>
  <pageMargins left="0.5" right="0.5" top="1" bottom="0.5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SHM_200 Energy</vt:lpstr>
    </vt:vector>
  </TitlesOfParts>
  <Company>Westminster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Anyone</dc:creator>
  <cp:lastModifiedBy>Christopher A. Cline, Ph.D.</cp:lastModifiedBy>
  <dcterms:created xsi:type="dcterms:W3CDTF">2011-01-15T21:31:41Z</dcterms:created>
  <dcterms:modified xsi:type="dcterms:W3CDTF">2019-01-17T22:40:12Z</dcterms:modified>
</cp:coreProperties>
</file>