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02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ccline/courses/resources/wp/ss/"/>
    </mc:Choice>
  </mc:AlternateContent>
  <bookViews>
    <workbookView xWindow="40" yWindow="460" windowWidth="17900" windowHeight="13560" tabRatio="703"/>
  </bookViews>
  <sheets>
    <sheet name="coul004" sheetId="5" r:id="rId1"/>
    <sheet name="coul004-linear" sheetId="6" r:id="rId2"/>
    <sheet name="coul005" sheetId="1" r:id="rId3"/>
    <sheet name="coul005-linear" sheetId="2" r:id="rId4"/>
    <sheet name="dson015" sheetId="3" r:id="rId5"/>
    <sheet name="dson015-linear" sheetId="4" r:id="rId6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8" i="2"/>
  <c r="E8" i="2" s="1"/>
  <c r="D8" i="2"/>
  <c r="C9" i="2"/>
  <c r="D9" i="2"/>
  <c r="E9" i="2"/>
  <c r="C10" i="2"/>
  <c r="D10" i="2"/>
  <c r="E10" i="2"/>
  <c r="C11" i="2"/>
  <c r="E11" i="2" s="1"/>
  <c r="D11" i="2"/>
  <c r="C12" i="2"/>
  <c r="E12" i="2" s="1"/>
  <c r="D12" i="2"/>
  <c r="C13" i="2"/>
  <c r="D13" i="2"/>
  <c r="E13" i="2"/>
  <c r="C14" i="2"/>
  <c r="D14" i="2"/>
  <c r="E14" i="2"/>
  <c r="C15" i="2"/>
  <c r="E15" i="2" s="1"/>
  <c r="D15" i="2"/>
  <c r="C16" i="2"/>
  <c r="E16" i="2" s="1"/>
  <c r="D16" i="2"/>
  <c r="C17" i="2"/>
  <c r="D17" i="2"/>
  <c r="E17" i="2"/>
  <c r="C18" i="2"/>
  <c r="D18" i="2"/>
  <c r="E18" i="2"/>
  <c r="C19" i="2"/>
  <c r="E19" i="2" s="1"/>
  <c r="D19" i="2"/>
  <c r="C20" i="2"/>
  <c r="E20" i="2" s="1"/>
  <c r="D20" i="2"/>
  <c r="C21" i="2"/>
  <c r="D21" i="2"/>
  <c r="E21" i="2"/>
  <c r="C22" i="2"/>
  <c r="D22" i="2"/>
  <c r="E22" i="2"/>
  <c r="C23" i="2"/>
  <c r="E23" i="2" s="1"/>
  <c r="D23" i="2"/>
  <c r="C24" i="2"/>
  <c r="E24" i="2" s="1"/>
  <c r="D24" i="2"/>
  <c r="C25" i="2"/>
  <c r="D25" i="2"/>
  <c r="E25" i="2"/>
  <c r="C26" i="2"/>
  <c r="D26" i="2"/>
  <c r="E26" i="2"/>
  <c r="C27" i="2"/>
  <c r="E27" i="2" s="1"/>
  <c r="D27" i="2"/>
  <c r="C28" i="2"/>
  <c r="E28" i="2" s="1"/>
  <c r="D28" i="2"/>
  <c r="C29" i="2"/>
  <c r="D29" i="2"/>
  <c r="E29" i="2"/>
  <c r="C30" i="2"/>
  <c r="D30" i="2"/>
  <c r="E30" i="2"/>
  <c r="C31" i="2"/>
  <c r="E31" i="2" s="1"/>
  <c r="D31" i="2"/>
  <c r="C32" i="2"/>
  <c r="E32" i="2" s="1"/>
  <c r="D32" i="2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8" i="4"/>
  <c r="E8" i="4" s="1"/>
  <c r="D8" i="4"/>
  <c r="C9" i="4"/>
  <c r="E9" i="4" s="1"/>
  <c r="D9" i="4"/>
  <c r="C10" i="4"/>
  <c r="D10" i="4"/>
  <c r="E10" i="4"/>
  <c r="C11" i="4"/>
  <c r="D11" i="4"/>
  <c r="E11" i="4"/>
  <c r="C12" i="4"/>
  <c r="E12" i="4" s="1"/>
  <c r="D12" i="4"/>
  <c r="C13" i="4"/>
  <c r="E13" i="4" s="1"/>
  <c r="D13" i="4"/>
  <c r="C14" i="4"/>
  <c r="D14" i="4"/>
  <c r="E14" i="4"/>
  <c r="C15" i="4"/>
  <c r="D15" i="4"/>
  <c r="E15" i="4"/>
  <c r="C16" i="4"/>
  <c r="E16" i="4" s="1"/>
  <c r="D16" i="4"/>
  <c r="C17" i="4"/>
  <c r="E17" i="4" s="1"/>
  <c r="D17" i="4"/>
  <c r="C18" i="4"/>
  <c r="D18" i="4"/>
  <c r="E18" i="4"/>
  <c r="C8" i="5"/>
  <c r="D8" i="5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8" i="6"/>
  <c r="E8" i="6" s="1"/>
  <c r="D8" i="6"/>
  <c r="C9" i="6"/>
  <c r="D9" i="6"/>
  <c r="E9" i="6"/>
  <c r="C10" i="6"/>
  <c r="D10" i="6"/>
  <c r="E10" i="6"/>
  <c r="C11" i="6"/>
  <c r="E11" i="6" s="1"/>
  <c r="D11" i="6"/>
  <c r="C12" i="6"/>
  <c r="E12" i="6" s="1"/>
  <c r="D12" i="6"/>
  <c r="C13" i="6"/>
  <c r="D13" i="6"/>
  <c r="E13" i="6"/>
  <c r="C14" i="6"/>
  <c r="D14" i="6"/>
  <c r="E14" i="6"/>
  <c r="C15" i="6"/>
  <c r="E15" i="6" s="1"/>
  <c r="D15" i="6"/>
  <c r="C16" i="6"/>
  <c r="E16" i="6" s="1"/>
  <c r="D16" i="6"/>
  <c r="C17" i="6"/>
  <c r="D17" i="6"/>
  <c r="E17" i="6"/>
  <c r="C18" i="6"/>
  <c r="D18" i="6"/>
  <c r="E18" i="6"/>
  <c r="C19" i="6"/>
  <c r="E19" i="6" s="1"/>
  <c r="D19" i="6"/>
  <c r="C20" i="6"/>
  <c r="E20" i="6" s="1"/>
  <c r="D20" i="6"/>
  <c r="C21" i="6"/>
  <c r="D21" i="6"/>
  <c r="E21" i="6"/>
  <c r="C22" i="6"/>
  <c r="D22" i="6"/>
  <c r="E22" i="6"/>
  <c r="C23" i="6"/>
  <c r="E23" i="6" s="1"/>
  <c r="D23" i="6"/>
  <c r="C24" i="6"/>
  <c r="E24" i="6" s="1"/>
  <c r="D24" i="6"/>
  <c r="C25" i="6"/>
  <c r="D25" i="6"/>
  <c r="E25" i="6"/>
  <c r="C26" i="6"/>
  <c r="D26" i="6"/>
  <c r="E26" i="6"/>
  <c r="C27" i="6"/>
  <c r="E27" i="6" s="1"/>
  <c r="D27" i="6"/>
  <c r="C28" i="6"/>
  <c r="E28" i="6" s="1"/>
  <c r="D28" i="6"/>
  <c r="C29" i="6"/>
  <c r="D29" i="6"/>
  <c r="E29" i="6"/>
  <c r="C30" i="6"/>
  <c r="D30" i="6"/>
  <c r="E30" i="6"/>
</calcChain>
</file>

<file path=xl/sharedStrings.xml><?xml version="1.0" encoding="utf-8"?>
<sst xmlns="http://schemas.openxmlformats.org/spreadsheetml/2006/main" count="63" uniqueCount="16">
  <si>
    <t>const =</t>
  </si>
  <si>
    <t>Coulomb 005</t>
  </si>
  <si>
    <t>Force (N)</t>
  </si>
  <si>
    <t>dson 015</t>
  </si>
  <si>
    <t>Coulomb 004</t>
  </si>
  <si>
    <r>
      <rPr>
        <b/>
        <i/>
        <sz val="10"/>
        <rFont val="Arial"/>
      </rPr>
      <t>r</t>
    </r>
    <r>
      <rPr>
        <b/>
        <sz val="10"/>
        <rFont val="Arial"/>
      </rPr>
      <t xml:space="preserve"> (m)</t>
    </r>
  </si>
  <si>
    <r>
      <rPr>
        <b/>
        <i/>
        <sz val="10"/>
        <rFont val="Arial"/>
      </rPr>
      <t>F</t>
    </r>
    <r>
      <rPr>
        <b/>
        <vertAlign val="subscript"/>
        <sz val="10"/>
        <rFont val="Arial"/>
        <family val="2"/>
      </rPr>
      <t>Thry</t>
    </r>
    <r>
      <rPr>
        <b/>
        <sz val="10"/>
        <rFont val="Arial"/>
      </rPr>
      <t xml:space="preserve"> (N)</t>
    </r>
  </si>
  <si>
    <r>
      <rPr>
        <b/>
        <i/>
        <sz val="10"/>
        <rFont val="Arial"/>
      </rPr>
      <t>F</t>
    </r>
    <r>
      <rPr>
        <b/>
        <vertAlign val="subscript"/>
        <sz val="10"/>
        <rFont val="Arial"/>
        <family val="2"/>
      </rPr>
      <t>Model</t>
    </r>
    <r>
      <rPr>
        <b/>
        <sz val="10"/>
        <rFont val="Arial"/>
      </rPr>
      <t xml:space="preserve"> (N)</t>
    </r>
  </si>
  <si>
    <r>
      <t>1/</t>
    </r>
    <r>
      <rPr>
        <b/>
        <i/>
        <sz val="10"/>
        <rFont val="Arial"/>
      </rPr>
      <t>r</t>
    </r>
    <r>
      <rPr>
        <b/>
        <vertAlign val="superscript"/>
        <sz val="10"/>
        <rFont val="Arial"/>
        <family val="2"/>
      </rPr>
      <t>2</t>
    </r>
  </si>
  <si>
    <r>
      <rPr>
        <b/>
        <i/>
        <sz val="10"/>
        <rFont val="Arial"/>
      </rPr>
      <t>x</t>
    </r>
    <r>
      <rPr>
        <b/>
        <sz val="10"/>
        <rFont val="Arial"/>
      </rPr>
      <t xml:space="preserve"> (m)</t>
    </r>
  </si>
  <si>
    <r>
      <rPr>
        <b/>
        <i/>
        <sz val="10"/>
        <rFont val="Arial"/>
      </rPr>
      <t>L</t>
    </r>
    <r>
      <rPr>
        <b/>
        <sz val="10"/>
        <rFont val="Arial"/>
      </rPr>
      <t xml:space="preserve"> = </t>
    </r>
  </si>
  <si>
    <r>
      <rPr>
        <b/>
        <i/>
        <sz val="10"/>
        <rFont val="Arial"/>
      </rPr>
      <t>m</t>
    </r>
    <r>
      <rPr>
        <b/>
        <sz val="10"/>
        <rFont val="Arial"/>
      </rPr>
      <t xml:space="preserve"> = </t>
    </r>
  </si>
  <si>
    <r>
      <t>x</t>
    </r>
    <r>
      <rPr>
        <b/>
        <sz val="10"/>
        <rFont val="Arial"/>
      </rPr>
      <t xml:space="preserve"> (m)</t>
    </r>
  </si>
  <si>
    <r>
      <t>m</t>
    </r>
    <r>
      <rPr>
        <b/>
        <sz val="10"/>
        <rFont val="Arial"/>
      </rPr>
      <t xml:space="preserve"> = </t>
    </r>
  </si>
  <si>
    <r>
      <t>b</t>
    </r>
    <r>
      <rPr>
        <b/>
        <sz val="10"/>
        <rFont val="Arial"/>
      </rPr>
      <t xml:space="preserve"> = </t>
    </r>
  </si>
  <si>
    <r>
      <t>x</t>
    </r>
    <r>
      <rPr>
        <b/>
        <vertAlign val="subscript"/>
        <sz val="10"/>
        <rFont val="Arial"/>
        <family val="2"/>
      </rPr>
      <t>1</t>
    </r>
    <r>
      <rPr>
        <b/>
        <sz val="10"/>
        <rFont val="Arial"/>
      </rPr>
      <t xml:space="preserve">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</si>
</sst>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&quot; kg&quot;"/>
    <numFmt numFmtId="165" formatCode="0.000&quot; m&quot;"/>
    <numFmt numFmtId="166" formatCode="0.000"/>
    <numFmt numFmtId="167" formatCode="0.0"/>
  </numFmts>
  <fonts count="10">
    <font>
      <sz val="10"/>
      <name val="MS Sans Serif"/>
    </font>
    <font>
      <sz val="8"/>
      <name val="Times"/>
    </font>
    <font>
      <b/>
      <sz val="10"/>
      <name val="Arial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b/>
      <i/>
      <sz val="10"/>
      <name val="Arial"/>
    </font>
    <font>
      <sz val="10"/>
      <name val="Arial"/>
    </font>
    <font>
      <i/>
      <sz val="10"/>
      <name val="Arial"/>
    </font>
    <font>
      <u/>
      <sz val="10"/>
      <color theme="10"/>
      <name val="MS Sans Serif"/>
    </font>
    <font>
      <u/>
      <sz val="10"/>
      <color theme="11"/>
      <name val="MS Sans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66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5" fillId="0" borderId="1" xfId="0" applyFont="1" applyBorder="1" applyAlignment="1">
      <alignment horizontal="right"/>
    </xf>
    <xf numFmtId="11" fontId="6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coul004!$B$5</c:f>
          <c:strCache>
            <c:ptCount val="1"/>
            <c:pt idx="0">
              <c:v>Coulomb 004</c:v>
            </c:pt>
          </c:strCache>
        </c:strRef>
      </c:tx>
      <c:layout>
        <c:manualLayout>
          <c:xMode val="edge"/>
          <c:yMode val="edge"/>
          <c:x val="0.43902498116440902"/>
          <c:y val="2.91004670261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94198560347"/>
          <c:y val="0.15079374818751301"/>
          <c:w val="0.85365970964173599"/>
          <c:h val="0.65873058418755703"/>
        </c:manualLayout>
      </c:layout>
      <c:scatterChart>
        <c:scatterStyle val="lineMarker"/>
        <c:varyColors val="0"/>
        <c:ser>
          <c:idx val="0"/>
          <c:order val="0"/>
          <c:tx>
            <c:strRef>
              <c:f>coul004!$C$7</c:f>
              <c:strCache>
                <c:ptCount val="1"/>
                <c:pt idx="0">
                  <c:v>FThry (N)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DD0806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coul004!$B$8:$B$107</c:f>
              <c:numCache>
                <c:formatCode>0.000</c:formatCode>
                <c:ptCount val="100"/>
              </c:numCache>
            </c:numRef>
          </c:xVal>
          <c:yVal>
            <c:numRef>
              <c:f>coul004!$C$8:$C$107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B1-C544-BECC-F4E475672DD9}"/>
            </c:ext>
          </c:extLst>
        </c:ser>
        <c:ser>
          <c:idx val="1"/>
          <c:order val="1"/>
          <c:tx>
            <c:strRef>
              <c:f>coul004!$D$7</c:f>
              <c:strCache>
                <c:ptCount val="1"/>
                <c:pt idx="0">
                  <c:v>FModel (N)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coul004!$B$8:$B$107</c:f>
              <c:numCache>
                <c:formatCode>0.000</c:formatCode>
                <c:ptCount val="100"/>
              </c:numCache>
            </c:numRef>
          </c:xVal>
          <c:yVal>
            <c:numRef>
              <c:f>coul004!$D$8:$D$107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B1-C544-BECC-F4E475672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46312256"/>
        <c:axId val="-246405232"/>
      </c:scatterChart>
      <c:valAx>
        <c:axId val="-246312256"/>
        <c:scaling>
          <c:orientation val="minMax"/>
        </c:scaling>
        <c:delete val="0"/>
        <c:axPos val="b"/>
        <c:title>
          <c:tx>
            <c:strRef>
              <c:f>coul004!$B$7</c:f>
              <c:strCache>
                <c:ptCount val="1"/>
                <c:pt idx="0">
                  <c:v>r (m)</c:v>
                </c:pt>
              </c:strCache>
            </c:strRef>
          </c:tx>
          <c:layout>
            <c:manualLayout>
              <c:xMode val="edge"/>
              <c:yMode val="edge"/>
              <c:x val="0.50281499756245296"/>
              <c:y val="0.870370913521197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MS Sans Serif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0.0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-246405232"/>
        <c:crosses val="autoZero"/>
        <c:crossBetween val="midCat"/>
      </c:valAx>
      <c:valAx>
        <c:axId val="-246405232"/>
        <c:scaling>
          <c:orientation val="minMax"/>
        </c:scaling>
        <c:delete val="0"/>
        <c:axPos val="l"/>
        <c:title>
          <c:tx>
            <c:strRef>
              <c:f>coul004!$B$6</c:f>
              <c:strCache>
                <c:ptCount val="1"/>
                <c:pt idx="0">
                  <c:v>Force (N)</c:v>
                </c:pt>
              </c:strCache>
            </c:strRef>
          </c:tx>
          <c:layout>
            <c:manualLayout>
              <c:xMode val="edge"/>
              <c:yMode val="edge"/>
              <c:x val="2.4390243902439001E-2"/>
              <c:y val="0.4365081334747200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MS Sans Serif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-246312256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'coul004-linear'!$C$5</c:f>
          <c:strCache>
            <c:ptCount val="1"/>
            <c:pt idx="0">
              <c:v>Coulomb 004</c:v>
            </c:pt>
          </c:strCache>
        </c:strRef>
      </c:tx>
      <c:layout>
        <c:manualLayout>
          <c:xMode val="edge"/>
          <c:yMode val="edge"/>
          <c:x val="0.43902498116440902"/>
          <c:y val="2.91004670261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94198560347"/>
          <c:y val="0.15079374818751301"/>
          <c:w val="0.85365970964173599"/>
          <c:h val="0.658730584187557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'coul004-linear'!$D$7</c:f>
              <c:strCache>
                <c:ptCount val="1"/>
                <c:pt idx="0">
                  <c:v>FThry (N)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DD0806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'coul004-linear'!$C$8:$C$107</c:f>
              <c:numCache>
                <c:formatCode>0.0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xVal>
          <c:yVal>
            <c:numRef>
              <c:f>'coul004-linear'!$D$8:$D$107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9F-B640-A5C6-93A1B2399327}"/>
            </c:ext>
          </c:extLst>
        </c:ser>
        <c:ser>
          <c:idx val="1"/>
          <c:order val="1"/>
          <c:tx>
            <c:strRef>
              <c:f>'coul004-linear'!$E$7</c:f>
              <c:strCache>
                <c:ptCount val="1"/>
                <c:pt idx="0">
                  <c:v>FModel (N)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'coul004-linear'!$C$8:$C$107</c:f>
              <c:numCache>
                <c:formatCode>0.0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xVal>
          <c:yVal>
            <c:numRef>
              <c:f>'coul004-linear'!$E$8:$E$107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9F-B640-A5C6-93A1B2399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92335856"/>
        <c:axId val="-300106992"/>
      </c:scatterChart>
      <c:valAx>
        <c:axId val="-292335856"/>
        <c:scaling>
          <c:orientation val="minMax"/>
        </c:scaling>
        <c:delete val="0"/>
        <c:axPos val="b"/>
        <c:title>
          <c:tx>
            <c:strRef>
              <c:f>'coul004-linear'!$C$7</c:f>
              <c:strCache>
                <c:ptCount val="1"/>
                <c:pt idx="0">
                  <c:v>1/r2</c:v>
                </c:pt>
              </c:strCache>
            </c:strRef>
          </c:tx>
          <c:layout>
            <c:manualLayout>
              <c:xMode val="edge"/>
              <c:yMode val="edge"/>
              <c:x val="0.50281499756245296"/>
              <c:y val="0.870370913521197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MS Sans Serif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-300106992"/>
        <c:crosses val="autoZero"/>
        <c:crossBetween val="midCat"/>
      </c:valAx>
      <c:valAx>
        <c:axId val="-300106992"/>
        <c:scaling>
          <c:orientation val="minMax"/>
        </c:scaling>
        <c:delete val="0"/>
        <c:axPos val="l"/>
        <c:title>
          <c:tx>
            <c:strRef>
              <c:f>'coul004-linear'!$C$6</c:f>
              <c:strCache>
                <c:ptCount val="1"/>
                <c:pt idx="0">
                  <c:v>Force (N)</c:v>
                </c:pt>
              </c:strCache>
            </c:strRef>
          </c:tx>
          <c:layout>
            <c:manualLayout>
              <c:xMode val="edge"/>
              <c:yMode val="edge"/>
              <c:x val="2.4390243902439001E-2"/>
              <c:y val="0.4365081334747200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MS Sans Serif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-292335856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coul005!$B$5</c:f>
          <c:strCache>
            <c:ptCount val="1"/>
            <c:pt idx="0">
              <c:v>Coulomb 005</c:v>
            </c:pt>
          </c:strCache>
        </c:strRef>
      </c:tx>
      <c:layout>
        <c:manualLayout>
          <c:xMode val="edge"/>
          <c:yMode val="edge"/>
          <c:x val="0.43902498116440902"/>
          <c:y val="2.91004670261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94198560347"/>
          <c:y val="0.15079374818751301"/>
          <c:w val="0.85365970964173599"/>
          <c:h val="0.65873058418755703"/>
        </c:manualLayout>
      </c:layout>
      <c:scatterChart>
        <c:scatterStyle val="lineMarker"/>
        <c:varyColors val="0"/>
        <c:ser>
          <c:idx val="0"/>
          <c:order val="0"/>
          <c:tx>
            <c:strRef>
              <c:f>coul005!$C$7</c:f>
              <c:strCache>
                <c:ptCount val="1"/>
                <c:pt idx="0">
                  <c:v>FThry (N)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DD0806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coul005!$B$8:$B$107</c:f>
              <c:numCache>
                <c:formatCode>0.000</c:formatCode>
                <c:ptCount val="100"/>
              </c:numCache>
            </c:numRef>
          </c:xVal>
          <c:yVal>
            <c:numRef>
              <c:f>coul005!$C$8:$C$107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75-BD45-9B17-E74712EE0B10}"/>
            </c:ext>
          </c:extLst>
        </c:ser>
        <c:ser>
          <c:idx val="1"/>
          <c:order val="1"/>
          <c:tx>
            <c:strRef>
              <c:f>coul005!$D$7</c:f>
              <c:strCache>
                <c:ptCount val="1"/>
                <c:pt idx="0">
                  <c:v>FModel (N)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coul005!$B$8:$B$107</c:f>
              <c:numCache>
                <c:formatCode>0.000</c:formatCode>
                <c:ptCount val="100"/>
              </c:numCache>
            </c:numRef>
          </c:xVal>
          <c:yVal>
            <c:numRef>
              <c:f>coul005!$D$8:$D$107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75-BD45-9B17-E74712EE0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92062928"/>
        <c:axId val="-292334832"/>
      </c:scatterChart>
      <c:valAx>
        <c:axId val="-292062928"/>
        <c:scaling>
          <c:orientation val="minMax"/>
        </c:scaling>
        <c:delete val="0"/>
        <c:axPos val="b"/>
        <c:title>
          <c:tx>
            <c:strRef>
              <c:f>coul005!$B$7</c:f>
              <c:strCache>
                <c:ptCount val="1"/>
                <c:pt idx="0">
                  <c:v>r (m)</c:v>
                </c:pt>
              </c:strCache>
            </c:strRef>
          </c:tx>
          <c:layout>
            <c:manualLayout>
              <c:xMode val="edge"/>
              <c:yMode val="edge"/>
              <c:x val="0.50281499756245296"/>
              <c:y val="0.870370913521197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MS Sans Serif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0.0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-292334832"/>
        <c:crosses val="autoZero"/>
        <c:crossBetween val="midCat"/>
      </c:valAx>
      <c:valAx>
        <c:axId val="-292334832"/>
        <c:scaling>
          <c:orientation val="minMax"/>
        </c:scaling>
        <c:delete val="0"/>
        <c:axPos val="l"/>
        <c:title>
          <c:tx>
            <c:strRef>
              <c:f>coul005!$B$6</c:f>
              <c:strCache>
                <c:ptCount val="1"/>
                <c:pt idx="0">
                  <c:v>Force (N)</c:v>
                </c:pt>
              </c:strCache>
            </c:strRef>
          </c:tx>
          <c:layout>
            <c:manualLayout>
              <c:xMode val="edge"/>
              <c:yMode val="edge"/>
              <c:x val="2.4390243902439001E-2"/>
              <c:y val="0.4365081334747200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MS Sans Serif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-292062928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'coul005-linear'!$C$5</c:f>
          <c:strCache>
            <c:ptCount val="1"/>
            <c:pt idx="0">
              <c:v>Coulomb 005</c:v>
            </c:pt>
          </c:strCache>
        </c:strRef>
      </c:tx>
      <c:layout>
        <c:manualLayout>
          <c:xMode val="edge"/>
          <c:yMode val="edge"/>
          <c:x val="0.43902498116440902"/>
          <c:y val="2.91004670261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94198560347"/>
          <c:y val="0.15079374818751301"/>
          <c:w val="0.85365970964173599"/>
          <c:h val="0.658730584187557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'coul005-linear'!$D$7</c:f>
              <c:strCache>
                <c:ptCount val="1"/>
                <c:pt idx="0">
                  <c:v>FThry (N)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DD0806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'coul005-linear'!$C$8:$C$107</c:f>
              <c:numCache>
                <c:formatCode>0.0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'coul005-linear'!$D$8:$D$107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53-E147-86C9-43B5F837320B}"/>
            </c:ext>
          </c:extLst>
        </c:ser>
        <c:ser>
          <c:idx val="1"/>
          <c:order val="1"/>
          <c:tx>
            <c:strRef>
              <c:f>'coul005-linear'!$E$7</c:f>
              <c:strCache>
                <c:ptCount val="1"/>
                <c:pt idx="0">
                  <c:v>FModel (N)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'coul005-linear'!$C$8:$C$107</c:f>
              <c:numCache>
                <c:formatCode>0.0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'coul005-linear'!$E$8:$E$107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53-E147-86C9-43B5F8373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41448624"/>
        <c:axId val="-241563280"/>
      </c:scatterChart>
      <c:valAx>
        <c:axId val="-241448624"/>
        <c:scaling>
          <c:orientation val="minMax"/>
        </c:scaling>
        <c:delete val="0"/>
        <c:axPos val="b"/>
        <c:title>
          <c:tx>
            <c:strRef>
              <c:f>'coul005-linear'!$C$7</c:f>
              <c:strCache>
                <c:ptCount val="1"/>
                <c:pt idx="0">
                  <c:v>1/r2</c:v>
                </c:pt>
              </c:strCache>
            </c:strRef>
          </c:tx>
          <c:layout>
            <c:manualLayout>
              <c:xMode val="edge"/>
              <c:yMode val="edge"/>
              <c:x val="0.50281499756245296"/>
              <c:y val="0.870370913521197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MS Sans Serif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-241563280"/>
        <c:crosses val="autoZero"/>
        <c:crossBetween val="midCat"/>
      </c:valAx>
      <c:valAx>
        <c:axId val="-241563280"/>
        <c:scaling>
          <c:orientation val="minMax"/>
        </c:scaling>
        <c:delete val="0"/>
        <c:axPos val="l"/>
        <c:title>
          <c:tx>
            <c:strRef>
              <c:f>'coul005-linear'!$C$6</c:f>
              <c:strCache>
                <c:ptCount val="1"/>
                <c:pt idx="0">
                  <c:v>Force (N)</c:v>
                </c:pt>
              </c:strCache>
            </c:strRef>
          </c:tx>
          <c:layout>
            <c:manualLayout>
              <c:xMode val="edge"/>
              <c:yMode val="edge"/>
              <c:x val="2.4390243902439001E-2"/>
              <c:y val="0.4365081334747200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MS Sans Serif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-241448624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dson015!$B$5</c:f>
          <c:strCache>
            <c:ptCount val="1"/>
            <c:pt idx="0">
              <c:v>dson 015</c:v>
            </c:pt>
          </c:strCache>
        </c:strRef>
      </c:tx>
      <c:layout>
        <c:manualLayout>
          <c:xMode val="edge"/>
          <c:yMode val="edge"/>
          <c:x val="0.43902498116440902"/>
          <c:y val="2.91004670261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94198560347"/>
          <c:y val="0.15079374818751301"/>
          <c:w val="0.85365970964173599"/>
          <c:h val="0.65873058418755703"/>
        </c:manualLayout>
      </c:layout>
      <c:scatterChart>
        <c:scatterStyle val="lineMarker"/>
        <c:varyColors val="0"/>
        <c:ser>
          <c:idx val="0"/>
          <c:order val="0"/>
          <c:tx>
            <c:strRef>
              <c:f>dson015!$C$7</c:f>
              <c:strCache>
                <c:ptCount val="1"/>
                <c:pt idx="0">
                  <c:v>FThry (N)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DD0806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dson015!$B$8:$B$107</c:f>
              <c:numCache>
                <c:formatCode>0.000</c:formatCode>
                <c:ptCount val="100"/>
              </c:numCache>
            </c:numRef>
          </c:xVal>
          <c:yVal>
            <c:numRef>
              <c:f>dson015!$C$8:$C$107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21-024E-8221-CE70DFEA0BA2}"/>
            </c:ext>
          </c:extLst>
        </c:ser>
        <c:ser>
          <c:idx val="1"/>
          <c:order val="1"/>
          <c:tx>
            <c:strRef>
              <c:f>dson015!$D$7</c:f>
              <c:strCache>
                <c:ptCount val="1"/>
                <c:pt idx="0">
                  <c:v>FModel (N)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dson015!$B$8:$B$107</c:f>
              <c:numCache>
                <c:formatCode>0.000</c:formatCode>
                <c:ptCount val="100"/>
              </c:numCache>
            </c:numRef>
          </c:xVal>
          <c:yVal>
            <c:numRef>
              <c:f>dson015!$D$8:$D$107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21-024E-8221-CE70DFEA0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46408112"/>
        <c:axId val="-242111728"/>
      </c:scatterChart>
      <c:valAx>
        <c:axId val="-246408112"/>
        <c:scaling>
          <c:orientation val="minMax"/>
        </c:scaling>
        <c:delete val="0"/>
        <c:axPos val="b"/>
        <c:title>
          <c:tx>
            <c:strRef>
              <c:f>dson015!$B$7</c:f>
              <c:strCache>
                <c:ptCount val="1"/>
                <c:pt idx="0">
                  <c:v>r (m)</c:v>
                </c:pt>
              </c:strCache>
            </c:strRef>
          </c:tx>
          <c:layout>
            <c:manualLayout>
              <c:xMode val="edge"/>
              <c:yMode val="edge"/>
              <c:x val="0.50281499756245296"/>
              <c:y val="0.870370913521197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MS Sans Serif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0.0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-242111728"/>
        <c:crosses val="autoZero"/>
        <c:crossBetween val="midCat"/>
      </c:valAx>
      <c:valAx>
        <c:axId val="-242111728"/>
        <c:scaling>
          <c:orientation val="minMax"/>
        </c:scaling>
        <c:delete val="0"/>
        <c:axPos val="l"/>
        <c:title>
          <c:tx>
            <c:strRef>
              <c:f>dson015!$B$6</c:f>
              <c:strCache>
                <c:ptCount val="1"/>
                <c:pt idx="0">
                  <c:v>Force (N)</c:v>
                </c:pt>
              </c:strCache>
            </c:strRef>
          </c:tx>
          <c:layout>
            <c:manualLayout>
              <c:xMode val="edge"/>
              <c:yMode val="edge"/>
              <c:x val="2.4390243902439001E-2"/>
              <c:y val="0.4365081334747200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MS Sans Serif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-246408112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'dson015-linear'!$C$5</c:f>
          <c:strCache>
            <c:ptCount val="1"/>
            <c:pt idx="0">
              <c:v>dson 015</c:v>
            </c:pt>
          </c:strCache>
        </c:strRef>
      </c:tx>
      <c:layout>
        <c:manualLayout>
          <c:xMode val="edge"/>
          <c:yMode val="edge"/>
          <c:x val="0.43902498116440902"/>
          <c:y val="2.91004670261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94198560347"/>
          <c:y val="0.15079374818751301"/>
          <c:w val="0.85365970964173599"/>
          <c:h val="0.658730584187557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'dson015-linear'!$D$7</c:f>
              <c:strCache>
                <c:ptCount val="1"/>
                <c:pt idx="0">
                  <c:v>FThry (N)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DD0806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'dson015-linear'!$C$8:$C$107</c:f>
              <c:numCache>
                <c:formatCode>0.0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'dson015-linear'!$D$8:$D$107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8B-FC43-9D9B-617ADD1AD292}"/>
            </c:ext>
          </c:extLst>
        </c:ser>
        <c:ser>
          <c:idx val="1"/>
          <c:order val="1"/>
          <c:tx>
            <c:strRef>
              <c:f>'dson015-linear'!$E$7</c:f>
              <c:strCache>
                <c:ptCount val="1"/>
                <c:pt idx="0">
                  <c:v>FModel (N)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'dson015-linear'!$C$8:$C$107</c:f>
              <c:numCache>
                <c:formatCode>0.0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'dson015-linear'!$E$8:$E$107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8B-FC43-9D9B-617ADD1AD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41293808"/>
        <c:axId val="-239074864"/>
      </c:scatterChart>
      <c:valAx>
        <c:axId val="-241293808"/>
        <c:scaling>
          <c:orientation val="minMax"/>
        </c:scaling>
        <c:delete val="0"/>
        <c:axPos val="b"/>
        <c:title>
          <c:tx>
            <c:strRef>
              <c:f>'dson015-linear'!$C$7</c:f>
              <c:strCache>
                <c:ptCount val="1"/>
                <c:pt idx="0">
                  <c:v>1/r2</c:v>
                </c:pt>
              </c:strCache>
            </c:strRef>
          </c:tx>
          <c:layout>
            <c:manualLayout>
              <c:xMode val="edge"/>
              <c:yMode val="edge"/>
              <c:x val="0.50281499756245296"/>
              <c:y val="0.870370913521197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MS Sans Serif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-239074864"/>
        <c:crosses val="autoZero"/>
        <c:crossBetween val="midCat"/>
      </c:valAx>
      <c:valAx>
        <c:axId val="-239074864"/>
        <c:scaling>
          <c:orientation val="minMax"/>
        </c:scaling>
        <c:delete val="0"/>
        <c:axPos val="l"/>
        <c:title>
          <c:tx>
            <c:strRef>
              <c:f>'dson015-linear'!$C$6</c:f>
              <c:strCache>
                <c:ptCount val="1"/>
                <c:pt idx="0">
                  <c:v>Force (N)</c:v>
                </c:pt>
              </c:strCache>
            </c:strRef>
          </c:tx>
          <c:layout>
            <c:manualLayout>
              <c:xMode val="edge"/>
              <c:yMode val="edge"/>
              <c:x val="2.4390243902439001E-2"/>
              <c:y val="0.4365081334747200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MS Sans Serif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-241293808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18</xdr:col>
      <xdr:colOff>0</xdr:colOff>
      <xdr:row>32</xdr:row>
      <xdr:rowOff>0</xdr:rowOff>
    </xdr:to>
    <xdr:graphicFrame macro="">
      <xdr:nvGraphicFramePr>
        <xdr:cNvPr id="31751" name="Chart 1">
          <a:extLst>
            <a:ext uri="{FF2B5EF4-FFF2-40B4-BE49-F238E27FC236}">
              <a16:creationId xmlns:a16="http://schemas.microsoft.com/office/drawing/2014/main" id="{00000000-0008-0000-0000-000007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18</xdr:col>
      <xdr:colOff>0</xdr:colOff>
      <xdr:row>32</xdr:row>
      <xdr:rowOff>0</xdr:rowOff>
    </xdr:to>
    <xdr:graphicFrame macro="">
      <xdr:nvGraphicFramePr>
        <xdr:cNvPr id="33799" name="Chart 1">
          <a:extLst>
            <a:ext uri="{FF2B5EF4-FFF2-40B4-BE49-F238E27FC236}">
              <a16:creationId xmlns:a16="http://schemas.microsoft.com/office/drawing/2014/main" id="{00000000-0008-0000-0100-000007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18</xdr:col>
      <xdr:colOff>0</xdr:colOff>
      <xdr:row>32</xdr:row>
      <xdr:rowOff>0</xdr:rowOff>
    </xdr:to>
    <xdr:graphicFrame macro="">
      <xdr:nvGraphicFramePr>
        <xdr:cNvPr id="25607" name="Chart 1">
          <a:extLst>
            <a:ext uri="{FF2B5EF4-FFF2-40B4-BE49-F238E27FC236}">
              <a16:creationId xmlns:a16="http://schemas.microsoft.com/office/drawing/2014/main" id="{00000000-0008-0000-0200-000007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18</xdr:col>
      <xdr:colOff>0</xdr:colOff>
      <xdr:row>32</xdr:row>
      <xdr:rowOff>0</xdr:rowOff>
    </xdr:to>
    <xdr:graphicFrame macro="">
      <xdr:nvGraphicFramePr>
        <xdr:cNvPr id="2057" name="Chart 1">
          <a:extLst>
            <a:ext uri="{FF2B5EF4-FFF2-40B4-BE49-F238E27FC236}">
              <a16:creationId xmlns:a16="http://schemas.microsoft.com/office/drawing/2014/main" id="{00000000-0008-0000-0300-00000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18</xdr:col>
      <xdr:colOff>0</xdr:colOff>
      <xdr:row>32</xdr:row>
      <xdr:rowOff>0</xdr:rowOff>
    </xdr:to>
    <xdr:graphicFrame macro="">
      <xdr:nvGraphicFramePr>
        <xdr:cNvPr id="27655" name="Chart 1">
          <a:extLst>
            <a:ext uri="{FF2B5EF4-FFF2-40B4-BE49-F238E27FC236}">
              <a16:creationId xmlns:a16="http://schemas.microsoft.com/office/drawing/2014/main" id="{00000000-0008-0000-0400-000007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18</xdr:col>
      <xdr:colOff>0</xdr:colOff>
      <xdr:row>32</xdr:row>
      <xdr:rowOff>0</xdr:rowOff>
    </xdr:to>
    <xdr:graphicFrame macro="">
      <xdr:nvGraphicFramePr>
        <xdr:cNvPr id="29703" name="Chart 1">
          <a:extLst>
            <a:ext uri="{FF2B5EF4-FFF2-40B4-BE49-F238E27FC236}">
              <a16:creationId xmlns:a16="http://schemas.microsoft.com/office/drawing/2014/main" id="{00000000-0008-0000-0500-000007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A8" sqref="A8"/>
    </sheetView>
  </sheetViews>
  <sheetFormatPr baseColWidth="10" defaultColWidth="8.796875" defaultRowHeight="13"/>
  <cols>
    <col min="1" max="1" width="8.796875" style="6"/>
    <col min="2" max="2" width="11" style="6" customWidth="1"/>
    <col min="3" max="3" width="8.796875" style="6"/>
    <col min="4" max="4" width="11" style="6" customWidth="1"/>
    <col min="5" max="16384" width="8.796875" style="6"/>
  </cols>
  <sheetData>
    <row r="1" spans="1:4">
      <c r="A1" s="1" t="s">
        <v>11</v>
      </c>
      <c r="B1" s="2">
        <v>2.3999999999999998E-3</v>
      </c>
      <c r="C1" s="7" t="s">
        <v>0</v>
      </c>
      <c r="D1" s="8">
        <v>0</v>
      </c>
    </row>
    <row r="2" spans="1:4">
      <c r="A2" s="1" t="s">
        <v>10</v>
      </c>
      <c r="B2" s="3">
        <v>2.33</v>
      </c>
      <c r="C2" s="9"/>
    </row>
    <row r="3" spans="1:4">
      <c r="B3" s="7"/>
      <c r="C3" s="9"/>
    </row>
    <row r="5" spans="1:4">
      <c r="B5" s="10" t="s">
        <v>4</v>
      </c>
    </row>
    <row r="6" spans="1:4">
      <c r="B6" s="6" t="s">
        <v>2</v>
      </c>
    </row>
    <row r="7" spans="1:4" ht="15">
      <c r="A7" s="4" t="s">
        <v>9</v>
      </c>
      <c r="B7" s="4" t="s">
        <v>5</v>
      </c>
      <c r="C7" s="4" t="s">
        <v>6</v>
      </c>
      <c r="D7" s="4" t="s">
        <v>7</v>
      </c>
    </row>
    <row r="8" spans="1:4">
      <c r="A8" s="5"/>
      <c r="B8" s="5"/>
      <c r="C8" s="6">
        <f t="shared" ref="C8:C30" si="0">($B$1*9.81*A8)/SQRT($B$2*$B$2-A8*A8)</f>
        <v>0</v>
      </c>
      <c r="D8" s="6" t="e">
        <f t="shared" ref="D8:D30" si="1">$D$1/(B8*B8)</f>
        <v>#DIV/0!</v>
      </c>
    </row>
    <row r="9" spans="1:4">
      <c r="A9" s="5"/>
      <c r="B9" s="5"/>
      <c r="C9" s="6">
        <f t="shared" si="0"/>
        <v>0</v>
      </c>
      <c r="D9" s="6" t="e">
        <f t="shared" si="1"/>
        <v>#DIV/0!</v>
      </c>
    </row>
    <row r="10" spans="1:4">
      <c r="A10" s="5"/>
      <c r="B10" s="5"/>
      <c r="C10" s="6">
        <f t="shared" si="0"/>
        <v>0</v>
      </c>
      <c r="D10" s="6" t="e">
        <f t="shared" si="1"/>
        <v>#DIV/0!</v>
      </c>
    </row>
    <row r="11" spans="1:4">
      <c r="A11" s="5"/>
      <c r="B11" s="5"/>
      <c r="C11" s="6">
        <f t="shared" si="0"/>
        <v>0</v>
      </c>
      <c r="D11" s="6" t="e">
        <f t="shared" si="1"/>
        <v>#DIV/0!</v>
      </c>
    </row>
    <row r="12" spans="1:4">
      <c r="A12" s="5"/>
      <c r="B12" s="5"/>
      <c r="C12" s="6">
        <f t="shared" si="0"/>
        <v>0</v>
      </c>
      <c r="D12" s="6" t="e">
        <f t="shared" si="1"/>
        <v>#DIV/0!</v>
      </c>
    </row>
    <row r="13" spans="1:4">
      <c r="A13" s="5"/>
      <c r="B13" s="5"/>
      <c r="C13" s="6">
        <f t="shared" si="0"/>
        <v>0</v>
      </c>
      <c r="D13" s="6" t="e">
        <f t="shared" si="1"/>
        <v>#DIV/0!</v>
      </c>
    </row>
    <row r="14" spans="1:4">
      <c r="A14" s="5"/>
      <c r="B14" s="5"/>
      <c r="C14" s="6">
        <f t="shared" si="0"/>
        <v>0</v>
      </c>
      <c r="D14" s="6" t="e">
        <f t="shared" si="1"/>
        <v>#DIV/0!</v>
      </c>
    </row>
    <row r="15" spans="1:4">
      <c r="A15" s="5"/>
      <c r="B15" s="5"/>
      <c r="C15" s="6">
        <f t="shared" si="0"/>
        <v>0</v>
      </c>
      <c r="D15" s="6" t="e">
        <f t="shared" si="1"/>
        <v>#DIV/0!</v>
      </c>
    </row>
    <row r="16" spans="1:4">
      <c r="A16" s="5"/>
      <c r="B16" s="5"/>
      <c r="C16" s="6">
        <f t="shared" si="0"/>
        <v>0</v>
      </c>
      <c r="D16" s="6" t="e">
        <f t="shared" si="1"/>
        <v>#DIV/0!</v>
      </c>
    </row>
    <row r="17" spans="1:4">
      <c r="A17" s="5"/>
      <c r="B17" s="5"/>
      <c r="C17" s="6">
        <f t="shared" si="0"/>
        <v>0</v>
      </c>
      <c r="D17" s="6" t="e">
        <f t="shared" si="1"/>
        <v>#DIV/0!</v>
      </c>
    </row>
    <row r="18" spans="1:4">
      <c r="A18" s="5"/>
      <c r="B18" s="5"/>
      <c r="C18" s="6">
        <f t="shared" si="0"/>
        <v>0</v>
      </c>
      <c r="D18" s="6" t="e">
        <f t="shared" si="1"/>
        <v>#DIV/0!</v>
      </c>
    </row>
    <row r="19" spans="1:4">
      <c r="A19" s="5"/>
      <c r="B19" s="5"/>
      <c r="C19" s="6">
        <f t="shared" si="0"/>
        <v>0</v>
      </c>
      <c r="D19" s="6" t="e">
        <f t="shared" si="1"/>
        <v>#DIV/0!</v>
      </c>
    </row>
    <row r="20" spans="1:4">
      <c r="A20" s="5"/>
      <c r="B20" s="5"/>
      <c r="C20" s="6">
        <f t="shared" si="0"/>
        <v>0</v>
      </c>
      <c r="D20" s="6" t="e">
        <f t="shared" si="1"/>
        <v>#DIV/0!</v>
      </c>
    </row>
    <row r="21" spans="1:4">
      <c r="A21" s="5"/>
      <c r="B21" s="5"/>
      <c r="C21" s="6">
        <f t="shared" si="0"/>
        <v>0</v>
      </c>
      <c r="D21" s="6" t="e">
        <f t="shared" si="1"/>
        <v>#DIV/0!</v>
      </c>
    </row>
    <row r="22" spans="1:4">
      <c r="A22" s="5"/>
      <c r="B22" s="5"/>
      <c r="C22" s="6">
        <f t="shared" si="0"/>
        <v>0</v>
      </c>
      <c r="D22" s="6" t="e">
        <f t="shared" si="1"/>
        <v>#DIV/0!</v>
      </c>
    </row>
    <row r="23" spans="1:4">
      <c r="A23" s="5"/>
      <c r="B23" s="5"/>
      <c r="C23" s="6">
        <f t="shared" si="0"/>
        <v>0</v>
      </c>
      <c r="D23" s="6" t="e">
        <f t="shared" si="1"/>
        <v>#DIV/0!</v>
      </c>
    </row>
    <row r="24" spans="1:4">
      <c r="A24" s="5"/>
      <c r="B24" s="5"/>
      <c r="C24" s="6">
        <f t="shared" si="0"/>
        <v>0</v>
      </c>
      <c r="D24" s="6" t="e">
        <f t="shared" si="1"/>
        <v>#DIV/0!</v>
      </c>
    </row>
    <row r="25" spans="1:4">
      <c r="A25" s="5"/>
      <c r="B25" s="5"/>
      <c r="C25" s="6">
        <f t="shared" si="0"/>
        <v>0</v>
      </c>
      <c r="D25" s="6" t="e">
        <f t="shared" si="1"/>
        <v>#DIV/0!</v>
      </c>
    </row>
    <row r="26" spans="1:4">
      <c r="A26" s="5"/>
      <c r="B26" s="5"/>
      <c r="C26" s="6">
        <f t="shared" si="0"/>
        <v>0</v>
      </c>
      <c r="D26" s="6" t="e">
        <f t="shared" si="1"/>
        <v>#DIV/0!</v>
      </c>
    </row>
    <row r="27" spans="1:4">
      <c r="A27" s="5"/>
      <c r="B27" s="5"/>
      <c r="C27" s="6">
        <f t="shared" si="0"/>
        <v>0</v>
      </c>
      <c r="D27" s="6" t="e">
        <f t="shared" si="1"/>
        <v>#DIV/0!</v>
      </c>
    </row>
    <row r="28" spans="1:4">
      <c r="A28" s="5"/>
      <c r="B28" s="5"/>
      <c r="C28" s="6">
        <f t="shared" si="0"/>
        <v>0</v>
      </c>
      <c r="D28" s="6" t="e">
        <f t="shared" si="1"/>
        <v>#DIV/0!</v>
      </c>
    </row>
    <row r="29" spans="1:4">
      <c r="A29" s="5"/>
      <c r="B29" s="5"/>
      <c r="C29" s="6">
        <f t="shared" si="0"/>
        <v>0</v>
      </c>
      <c r="D29" s="6" t="e">
        <f t="shared" si="1"/>
        <v>#DIV/0!</v>
      </c>
    </row>
    <row r="30" spans="1:4">
      <c r="A30" s="5"/>
      <c r="B30" s="5"/>
      <c r="C30" s="6">
        <f t="shared" si="0"/>
        <v>0</v>
      </c>
      <c r="D30" s="6" t="e">
        <f t="shared" si="1"/>
        <v>#DIV/0!</v>
      </c>
    </row>
    <row r="31" spans="1:4">
      <c r="A31" s="5"/>
      <c r="B31" s="5"/>
    </row>
    <row r="32" spans="1:4">
      <c r="A32" s="5"/>
      <c r="B32" s="5"/>
    </row>
  </sheetData>
  <phoneticPr fontId="1"/>
  <printOptions gridLines="1" gridLinesSet="0"/>
  <pageMargins left="0.75" right="0.75" top="1" bottom="1" header="0.5" footer="0.5"/>
  <pageSetup orientation="portrait" horizontalDpi="4294967292" verticalDpi="4294967292"/>
  <headerFooter>
    <oddHeader>&amp;F</oddHeader>
    <oddFooter>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A8" sqref="A8"/>
    </sheetView>
  </sheetViews>
  <sheetFormatPr baseColWidth="10" defaultColWidth="8.796875" defaultRowHeight="13"/>
  <cols>
    <col min="1" max="1" width="8.796875" style="6"/>
    <col min="2" max="2" width="11" style="6" customWidth="1"/>
    <col min="3" max="3" width="8.796875" style="6"/>
    <col min="4" max="4" width="11" style="6" customWidth="1"/>
    <col min="5" max="16384" width="8.796875" style="6"/>
  </cols>
  <sheetData>
    <row r="1" spans="1:5">
      <c r="A1" s="1" t="s">
        <v>11</v>
      </c>
      <c r="B1" s="2">
        <v>2.3999999999999998E-3</v>
      </c>
      <c r="C1" s="11" t="s">
        <v>13</v>
      </c>
      <c r="D1" s="12">
        <v>0</v>
      </c>
    </row>
    <row r="2" spans="1:5">
      <c r="A2" s="1" t="s">
        <v>10</v>
      </c>
      <c r="B2" s="3">
        <v>2.33</v>
      </c>
      <c r="C2" s="13" t="s">
        <v>14</v>
      </c>
      <c r="D2" s="14">
        <v>0</v>
      </c>
    </row>
    <row r="3" spans="1:5" ht="15">
      <c r="C3" s="15" t="s">
        <v>15</v>
      </c>
      <c r="D3" s="16">
        <v>0</v>
      </c>
    </row>
    <row r="5" spans="1:5">
      <c r="C5" s="10" t="s">
        <v>4</v>
      </c>
    </row>
    <row r="6" spans="1:5">
      <c r="C6" s="6" t="s">
        <v>2</v>
      </c>
    </row>
    <row r="7" spans="1:5" ht="16">
      <c r="A7" s="4" t="s">
        <v>9</v>
      </c>
      <c r="B7" s="4" t="s">
        <v>5</v>
      </c>
      <c r="C7" s="4" t="s">
        <v>8</v>
      </c>
      <c r="D7" s="4" t="s">
        <v>6</v>
      </c>
      <c r="E7" s="4" t="s">
        <v>7</v>
      </c>
    </row>
    <row r="8" spans="1:5">
      <c r="A8" s="5"/>
      <c r="B8" s="5"/>
      <c r="C8" s="17" t="e">
        <f t="shared" ref="C8:C30" si="0">1/(B8*B8)</f>
        <v>#DIV/0!</v>
      </c>
      <c r="D8" s="6">
        <f t="shared" ref="D8:D30" si="1">($B$1*9.81*A8)/SQRT($B$2*$B$2-A8*A8)</f>
        <v>0</v>
      </c>
      <c r="E8" s="6" t="e">
        <f t="shared" ref="E8:E30" si="2">$D$1*(C8-$D$3)+$D$2</f>
        <v>#DIV/0!</v>
      </c>
    </row>
    <row r="9" spans="1:5">
      <c r="A9" s="5"/>
      <c r="B9" s="5"/>
      <c r="C9" s="17" t="e">
        <f t="shared" si="0"/>
        <v>#DIV/0!</v>
      </c>
      <c r="D9" s="6">
        <f t="shared" si="1"/>
        <v>0</v>
      </c>
      <c r="E9" s="6" t="e">
        <f t="shared" si="2"/>
        <v>#DIV/0!</v>
      </c>
    </row>
    <row r="10" spans="1:5">
      <c r="A10" s="5"/>
      <c r="B10" s="5"/>
      <c r="C10" s="17" t="e">
        <f t="shared" si="0"/>
        <v>#DIV/0!</v>
      </c>
      <c r="D10" s="6">
        <f t="shared" si="1"/>
        <v>0</v>
      </c>
      <c r="E10" s="6" t="e">
        <f t="shared" si="2"/>
        <v>#DIV/0!</v>
      </c>
    </row>
    <row r="11" spans="1:5">
      <c r="A11" s="5"/>
      <c r="B11" s="5"/>
      <c r="C11" s="17" t="e">
        <f t="shared" si="0"/>
        <v>#DIV/0!</v>
      </c>
      <c r="D11" s="6">
        <f t="shared" si="1"/>
        <v>0</v>
      </c>
      <c r="E11" s="6" t="e">
        <f t="shared" si="2"/>
        <v>#DIV/0!</v>
      </c>
    </row>
    <row r="12" spans="1:5">
      <c r="A12" s="5"/>
      <c r="B12" s="5"/>
      <c r="C12" s="17" t="e">
        <f t="shared" si="0"/>
        <v>#DIV/0!</v>
      </c>
      <c r="D12" s="6">
        <f t="shared" si="1"/>
        <v>0</v>
      </c>
      <c r="E12" s="6" t="e">
        <f t="shared" si="2"/>
        <v>#DIV/0!</v>
      </c>
    </row>
    <row r="13" spans="1:5">
      <c r="A13" s="5"/>
      <c r="B13" s="5"/>
      <c r="C13" s="17" t="e">
        <f t="shared" si="0"/>
        <v>#DIV/0!</v>
      </c>
      <c r="D13" s="6">
        <f t="shared" si="1"/>
        <v>0</v>
      </c>
      <c r="E13" s="6" t="e">
        <f t="shared" si="2"/>
        <v>#DIV/0!</v>
      </c>
    </row>
    <row r="14" spans="1:5">
      <c r="A14" s="5"/>
      <c r="B14" s="5"/>
      <c r="C14" s="17" t="e">
        <f t="shared" si="0"/>
        <v>#DIV/0!</v>
      </c>
      <c r="D14" s="6">
        <f t="shared" si="1"/>
        <v>0</v>
      </c>
      <c r="E14" s="6" t="e">
        <f t="shared" si="2"/>
        <v>#DIV/0!</v>
      </c>
    </row>
    <row r="15" spans="1:5">
      <c r="A15" s="5"/>
      <c r="B15" s="5"/>
      <c r="C15" s="17" t="e">
        <f t="shared" si="0"/>
        <v>#DIV/0!</v>
      </c>
      <c r="D15" s="6">
        <f t="shared" si="1"/>
        <v>0</v>
      </c>
      <c r="E15" s="6" t="e">
        <f t="shared" si="2"/>
        <v>#DIV/0!</v>
      </c>
    </row>
    <row r="16" spans="1:5">
      <c r="A16" s="5"/>
      <c r="B16" s="5"/>
      <c r="C16" s="17" t="e">
        <f t="shared" si="0"/>
        <v>#DIV/0!</v>
      </c>
      <c r="D16" s="6">
        <f t="shared" si="1"/>
        <v>0</v>
      </c>
      <c r="E16" s="6" t="e">
        <f t="shared" si="2"/>
        <v>#DIV/0!</v>
      </c>
    </row>
    <row r="17" spans="1:5">
      <c r="A17" s="5"/>
      <c r="B17" s="5"/>
      <c r="C17" s="17" t="e">
        <f t="shared" si="0"/>
        <v>#DIV/0!</v>
      </c>
      <c r="D17" s="6">
        <f t="shared" si="1"/>
        <v>0</v>
      </c>
      <c r="E17" s="6" t="e">
        <f t="shared" si="2"/>
        <v>#DIV/0!</v>
      </c>
    </row>
    <row r="18" spans="1:5">
      <c r="A18" s="5"/>
      <c r="B18" s="5"/>
      <c r="C18" s="17" t="e">
        <f t="shared" si="0"/>
        <v>#DIV/0!</v>
      </c>
      <c r="D18" s="6">
        <f t="shared" si="1"/>
        <v>0</v>
      </c>
      <c r="E18" s="6" t="e">
        <f t="shared" si="2"/>
        <v>#DIV/0!</v>
      </c>
    </row>
    <row r="19" spans="1:5">
      <c r="A19" s="5"/>
      <c r="B19" s="5"/>
      <c r="C19" s="17" t="e">
        <f t="shared" si="0"/>
        <v>#DIV/0!</v>
      </c>
      <c r="D19" s="6">
        <f t="shared" si="1"/>
        <v>0</v>
      </c>
      <c r="E19" s="6" t="e">
        <f t="shared" si="2"/>
        <v>#DIV/0!</v>
      </c>
    </row>
    <row r="20" spans="1:5">
      <c r="A20" s="5"/>
      <c r="B20" s="5"/>
      <c r="C20" s="17" t="e">
        <f t="shared" si="0"/>
        <v>#DIV/0!</v>
      </c>
      <c r="D20" s="6">
        <f t="shared" si="1"/>
        <v>0</v>
      </c>
      <c r="E20" s="6" t="e">
        <f t="shared" si="2"/>
        <v>#DIV/0!</v>
      </c>
    </row>
    <row r="21" spans="1:5">
      <c r="A21" s="5"/>
      <c r="B21" s="5"/>
      <c r="C21" s="17" t="e">
        <f t="shared" si="0"/>
        <v>#DIV/0!</v>
      </c>
      <c r="D21" s="6">
        <f t="shared" si="1"/>
        <v>0</v>
      </c>
      <c r="E21" s="6" t="e">
        <f t="shared" si="2"/>
        <v>#DIV/0!</v>
      </c>
    </row>
    <row r="22" spans="1:5">
      <c r="A22" s="5"/>
      <c r="B22" s="5"/>
      <c r="C22" s="17" t="e">
        <f t="shared" si="0"/>
        <v>#DIV/0!</v>
      </c>
      <c r="D22" s="6">
        <f t="shared" si="1"/>
        <v>0</v>
      </c>
      <c r="E22" s="6" t="e">
        <f t="shared" si="2"/>
        <v>#DIV/0!</v>
      </c>
    </row>
    <row r="23" spans="1:5">
      <c r="A23" s="5"/>
      <c r="B23" s="5"/>
      <c r="C23" s="17" t="e">
        <f t="shared" si="0"/>
        <v>#DIV/0!</v>
      </c>
      <c r="D23" s="6">
        <f t="shared" si="1"/>
        <v>0</v>
      </c>
      <c r="E23" s="6" t="e">
        <f t="shared" si="2"/>
        <v>#DIV/0!</v>
      </c>
    </row>
    <row r="24" spans="1:5">
      <c r="A24" s="5"/>
      <c r="B24" s="5"/>
      <c r="C24" s="17" t="e">
        <f t="shared" si="0"/>
        <v>#DIV/0!</v>
      </c>
      <c r="D24" s="6">
        <f t="shared" si="1"/>
        <v>0</v>
      </c>
      <c r="E24" s="6" t="e">
        <f t="shared" si="2"/>
        <v>#DIV/0!</v>
      </c>
    </row>
    <row r="25" spans="1:5">
      <c r="A25" s="5"/>
      <c r="B25" s="5"/>
      <c r="C25" s="17" t="e">
        <f t="shared" si="0"/>
        <v>#DIV/0!</v>
      </c>
      <c r="D25" s="6">
        <f t="shared" si="1"/>
        <v>0</v>
      </c>
      <c r="E25" s="6" t="e">
        <f t="shared" si="2"/>
        <v>#DIV/0!</v>
      </c>
    </row>
    <row r="26" spans="1:5">
      <c r="A26" s="5"/>
      <c r="B26" s="5"/>
      <c r="C26" s="17" t="e">
        <f t="shared" si="0"/>
        <v>#DIV/0!</v>
      </c>
      <c r="D26" s="6">
        <f t="shared" si="1"/>
        <v>0</v>
      </c>
      <c r="E26" s="6" t="e">
        <f t="shared" si="2"/>
        <v>#DIV/0!</v>
      </c>
    </row>
    <row r="27" spans="1:5">
      <c r="A27" s="5"/>
      <c r="B27" s="5"/>
      <c r="C27" s="17" t="e">
        <f t="shared" si="0"/>
        <v>#DIV/0!</v>
      </c>
      <c r="D27" s="6">
        <f t="shared" si="1"/>
        <v>0</v>
      </c>
      <c r="E27" s="6" t="e">
        <f t="shared" si="2"/>
        <v>#DIV/0!</v>
      </c>
    </row>
    <row r="28" spans="1:5">
      <c r="A28" s="5"/>
      <c r="B28" s="5"/>
      <c r="C28" s="17" t="e">
        <f t="shared" si="0"/>
        <v>#DIV/0!</v>
      </c>
      <c r="D28" s="6">
        <f t="shared" si="1"/>
        <v>0</v>
      </c>
      <c r="E28" s="6" t="e">
        <f t="shared" si="2"/>
        <v>#DIV/0!</v>
      </c>
    </row>
    <row r="29" spans="1:5">
      <c r="A29" s="5"/>
      <c r="B29" s="5"/>
      <c r="C29" s="17" t="e">
        <f t="shared" si="0"/>
        <v>#DIV/0!</v>
      </c>
      <c r="D29" s="6">
        <f t="shared" si="1"/>
        <v>0</v>
      </c>
      <c r="E29" s="6" t="e">
        <f t="shared" si="2"/>
        <v>#DIV/0!</v>
      </c>
    </row>
    <row r="30" spans="1:5">
      <c r="A30" s="5"/>
      <c r="B30" s="5"/>
      <c r="C30" s="17" t="e">
        <f t="shared" si="0"/>
        <v>#DIV/0!</v>
      </c>
      <c r="D30" s="6">
        <f t="shared" si="1"/>
        <v>0</v>
      </c>
      <c r="E30" s="6" t="e">
        <f t="shared" si="2"/>
        <v>#DIV/0!</v>
      </c>
    </row>
    <row r="31" spans="1:5">
      <c r="A31" s="5"/>
      <c r="B31" s="5"/>
      <c r="C31" s="17"/>
    </row>
    <row r="32" spans="1:5">
      <c r="A32" s="5"/>
      <c r="B32" s="5"/>
      <c r="C32" s="17"/>
    </row>
  </sheetData>
  <phoneticPr fontId="1"/>
  <printOptions gridLines="1" gridLinesSet="0"/>
  <pageMargins left="0.75" right="0.75" top="1" bottom="1" header="0.5" footer="0.5"/>
  <pageSetup orientation="portrait" horizontalDpi="4294967292" verticalDpi="4294967292"/>
  <headerFooter>
    <oddHeader>&amp;F</oddHeader>
    <oddFooter>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A8" sqref="A8"/>
    </sheetView>
  </sheetViews>
  <sheetFormatPr baseColWidth="10" defaultColWidth="8.796875" defaultRowHeight="13"/>
  <cols>
    <col min="1" max="1" width="8.796875" style="6"/>
    <col min="2" max="2" width="11" style="6" customWidth="1"/>
    <col min="3" max="3" width="8.796875" style="6"/>
    <col min="4" max="4" width="11" style="6" customWidth="1"/>
    <col min="5" max="16384" width="8.796875" style="6"/>
  </cols>
  <sheetData>
    <row r="1" spans="1:4">
      <c r="A1" s="1" t="s">
        <v>11</v>
      </c>
      <c r="B1" s="2">
        <v>2.3999999999999998E-3</v>
      </c>
      <c r="C1" s="7" t="s">
        <v>0</v>
      </c>
      <c r="D1" s="8">
        <v>0</v>
      </c>
    </row>
    <row r="2" spans="1:4">
      <c r="A2" s="1" t="s">
        <v>10</v>
      </c>
      <c r="B2" s="3">
        <v>2.33</v>
      </c>
      <c r="C2" s="9"/>
    </row>
    <row r="3" spans="1:4">
      <c r="B3" s="7"/>
      <c r="C3" s="9"/>
    </row>
    <row r="5" spans="1:4">
      <c r="B5" s="10" t="s">
        <v>1</v>
      </c>
    </row>
    <row r="6" spans="1:4">
      <c r="B6" s="6" t="s">
        <v>2</v>
      </c>
    </row>
    <row r="7" spans="1:4" ht="15">
      <c r="A7" s="4" t="s">
        <v>9</v>
      </c>
      <c r="B7" s="4" t="s">
        <v>5</v>
      </c>
      <c r="C7" s="4" t="s">
        <v>6</v>
      </c>
      <c r="D7" s="4" t="s">
        <v>7</v>
      </c>
    </row>
    <row r="8" spans="1:4">
      <c r="A8" s="5"/>
      <c r="B8" s="5"/>
      <c r="C8" s="6">
        <f t="shared" ref="C8:C32" si="0">($B$1*9.81*A8)/SQRT($B$2*$B$2-A8*A8)</f>
        <v>0</v>
      </c>
      <c r="D8" s="6" t="e">
        <f t="shared" ref="D8:D32" si="1">$D$1/(B8*B8)</f>
        <v>#DIV/0!</v>
      </c>
    </row>
    <row r="9" spans="1:4">
      <c r="A9" s="5"/>
      <c r="B9" s="5"/>
      <c r="C9" s="6">
        <f t="shared" si="0"/>
        <v>0</v>
      </c>
      <c r="D9" s="6" t="e">
        <f t="shared" si="1"/>
        <v>#DIV/0!</v>
      </c>
    </row>
    <row r="10" spans="1:4">
      <c r="A10" s="5"/>
      <c r="B10" s="5"/>
      <c r="C10" s="6">
        <f t="shared" si="0"/>
        <v>0</v>
      </c>
      <c r="D10" s="6" t="e">
        <f t="shared" si="1"/>
        <v>#DIV/0!</v>
      </c>
    </row>
    <row r="11" spans="1:4">
      <c r="A11" s="5"/>
      <c r="B11" s="5"/>
      <c r="C11" s="6">
        <f t="shared" si="0"/>
        <v>0</v>
      </c>
      <c r="D11" s="6" t="e">
        <f t="shared" si="1"/>
        <v>#DIV/0!</v>
      </c>
    </row>
    <row r="12" spans="1:4">
      <c r="A12" s="5"/>
      <c r="B12" s="5"/>
      <c r="C12" s="6">
        <f t="shared" si="0"/>
        <v>0</v>
      </c>
      <c r="D12" s="6" t="e">
        <f t="shared" si="1"/>
        <v>#DIV/0!</v>
      </c>
    </row>
    <row r="13" spans="1:4">
      <c r="A13" s="5"/>
      <c r="B13" s="5"/>
      <c r="C13" s="6">
        <f t="shared" si="0"/>
        <v>0</v>
      </c>
      <c r="D13" s="6" t="e">
        <f t="shared" si="1"/>
        <v>#DIV/0!</v>
      </c>
    </row>
    <row r="14" spans="1:4">
      <c r="A14" s="5"/>
      <c r="B14" s="5"/>
      <c r="C14" s="6">
        <f t="shared" si="0"/>
        <v>0</v>
      </c>
      <c r="D14" s="6" t="e">
        <f t="shared" si="1"/>
        <v>#DIV/0!</v>
      </c>
    </row>
    <row r="15" spans="1:4">
      <c r="A15" s="5"/>
      <c r="B15" s="5"/>
      <c r="C15" s="6">
        <f t="shared" si="0"/>
        <v>0</v>
      </c>
      <c r="D15" s="6" t="e">
        <f t="shared" si="1"/>
        <v>#DIV/0!</v>
      </c>
    </row>
    <row r="16" spans="1:4">
      <c r="A16" s="5"/>
      <c r="B16" s="5"/>
      <c r="C16" s="6">
        <f t="shared" si="0"/>
        <v>0</v>
      </c>
      <c r="D16" s="6" t="e">
        <f t="shared" si="1"/>
        <v>#DIV/0!</v>
      </c>
    </row>
    <row r="17" spans="1:4">
      <c r="A17" s="5"/>
      <c r="B17" s="5"/>
      <c r="C17" s="6">
        <f t="shared" si="0"/>
        <v>0</v>
      </c>
      <c r="D17" s="6" t="e">
        <f t="shared" si="1"/>
        <v>#DIV/0!</v>
      </c>
    </row>
    <row r="18" spans="1:4">
      <c r="A18" s="5"/>
      <c r="B18" s="5"/>
      <c r="C18" s="6">
        <f t="shared" si="0"/>
        <v>0</v>
      </c>
      <c r="D18" s="6" t="e">
        <f t="shared" si="1"/>
        <v>#DIV/0!</v>
      </c>
    </row>
    <row r="19" spans="1:4">
      <c r="A19" s="5"/>
      <c r="B19" s="5"/>
      <c r="C19" s="6">
        <f t="shared" si="0"/>
        <v>0</v>
      </c>
      <c r="D19" s="6" t="e">
        <f t="shared" si="1"/>
        <v>#DIV/0!</v>
      </c>
    </row>
    <row r="20" spans="1:4">
      <c r="A20" s="5"/>
      <c r="B20" s="5"/>
      <c r="C20" s="6">
        <f t="shared" si="0"/>
        <v>0</v>
      </c>
      <c r="D20" s="6" t="e">
        <f t="shared" si="1"/>
        <v>#DIV/0!</v>
      </c>
    </row>
    <row r="21" spans="1:4">
      <c r="A21" s="5"/>
      <c r="B21" s="5"/>
      <c r="C21" s="6">
        <f t="shared" si="0"/>
        <v>0</v>
      </c>
      <c r="D21" s="6" t="e">
        <f t="shared" si="1"/>
        <v>#DIV/0!</v>
      </c>
    </row>
    <row r="22" spans="1:4">
      <c r="A22" s="5"/>
      <c r="B22" s="5"/>
      <c r="C22" s="6">
        <f t="shared" si="0"/>
        <v>0</v>
      </c>
      <c r="D22" s="6" t="e">
        <f t="shared" si="1"/>
        <v>#DIV/0!</v>
      </c>
    </row>
    <row r="23" spans="1:4">
      <c r="A23" s="5"/>
      <c r="B23" s="5"/>
      <c r="C23" s="6">
        <f t="shared" si="0"/>
        <v>0</v>
      </c>
      <c r="D23" s="6" t="e">
        <f t="shared" si="1"/>
        <v>#DIV/0!</v>
      </c>
    </row>
    <row r="24" spans="1:4">
      <c r="A24" s="5"/>
      <c r="B24" s="5"/>
      <c r="C24" s="6">
        <f t="shared" si="0"/>
        <v>0</v>
      </c>
      <c r="D24" s="6" t="e">
        <f t="shared" si="1"/>
        <v>#DIV/0!</v>
      </c>
    </row>
    <row r="25" spans="1:4">
      <c r="A25" s="5"/>
      <c r="B25" s="5"/>
      <c r="C25" s="6">
        <f t="shared" si="0"/>
        <v>0</v>
      </c>
      <c r="D25" s="6" t="e">
        <f t="shared" si="1"/>
        <v>#DIV/0!</v>
      </c>
    </row>
    <row r="26" spans="1:4">
      <c r="A26" s="5"/>
      <c r="B26" s="5"/>
      <c r="C26" s="6">
        <f t="shared" si="0"/>
        <v>0</v>
      </c>
      <c r="D26" s="6" t="e">
        <f t="shared" si="1"/>
        <v>#DIV/0!</v>
      </c>
    </row>
    <row r="27" spans="1:4">
      <c r="A27" s="5"/>
      <c r="B27" s="5"/>
      <c r="C27" s="6">
        <f t="shared" si="0"/>
        <v>0</v>
      </c>
      <c r="D27" s="6" t="e">
        <f t="shared" si="1"/>
        <v>#DIV/0!</v>
      </c>
    </row>
    <row r="28" spans="1:4">
      <c r="A28" s="5"/>
      <c r="B28" s="5"/>
      <c r="C28" s="6">
        <f t="shared" si="0"/>
        <v>0</v>
      </c>
      <c r="D28" s="6" t="e">
        <f t="shared" si="1"/>
        <v>#DIV/0!</v>
      </c>
    </row>
    <row r="29" spans="1:4">
      <c r="A29" s="5"/>
      <c r="B29" s="5"/>
      <c r="C29" s="6">
        <f t="shared" si="0"/>
        <v>0</v>
      </c>
      <c r="D29" s="6" t="e">
        <f t="shared" si="1"/>
        <v>#DIV/0!</v>
      </c>
    </row>
    <row r="30" spans="1:4">
      <c r="A30" s="5"/>
      <c r="B30" s="5"/>
      <c r="C30" s="6">
        <f t="shared" si="0"/>
        <v>0</v>
      </c>
      <c r="D30" s="6" t="e">
        <f t="shared" si="1"/>
        <v>#DIV/0!</v>
      </c>
    </row>
    <row r="31" spans="1:4">
      <c r="A31" s="5"/>
      <c r="B31" s="5"/>
      <c r="C31" s="6">
        <f t="shared" si="0"/>
        <v>0</v>
      </c>
      <c r="D31" s="6" t="e">
        <f t="shared" si="1"/>
        <v>#DIV/0!</v>
      </c>
    </row>
    <row r="32" spans="1:4">
      <c r="A32" s="5"/>
      <c r="B32" s="5"/>
      <c r="C32" s="6">
        <f t="shared" si="0"/>
        <v>0</v>
      </c>
      <c r="D32" s="6" t="e">
        <f t="shared" si="1"/>
        <v>#DIV/0!</v>
      </c>
    </row>
  </sheetData>
  <phoneticPr fontId="1"/>
  <printOptions gridLines="1" gridLinesSet="0"/>
  <pageMargins left="0.75" right="0.75" top="1" bottom="1" header="0.5" footer="0.5"/>
  <pageSetup orientation="portrait" horizontalDpi="4294967292" verticalDpi="4294967292"/>
  <headerFooter>
    <oddHeader>&amp;F</oddHeader>
    <oddFooter>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A8" sqref="A8"/>
    </sheetView>
  </sheetViews>
  <sheetFormatPr baseColWidth="10" defaultColWidth="8.796875" defaultRowHeight="13"/>
  <cols>
    <col min="1" max="1" width="8.796875" style="6"/>
    <col min="2" max="2" width="11" style="6" customWidth="1"/>
    <col min="3" max="3" width="8.796875" style="6"/>
    <col min="4" max="4" width="11" style="6" customWidth="1"/>
    <col min="5" max="16384" width="8.796875" style="6"/>
  </cols>
  <sheetData>
    <row r="1" spans="1:5">
      <c r="A1" s="1" t="s">
        <v>11</v>
      </c>
      <c r="B1" s="2">
        <v>2.3999999999999998E-3</v>
      </c>
      <c r="C1" s="11" t="s">
        <v>13</v>
      </c>
      <c r="D1" s="12">
        <v>0</v>
      </c>
    </row>
    <row r="2" spans="1:5">
      <c r="A2" s="1" t="s">
        <v>10</v>
      </c>
      <c r="B2" s="3">
        <v>2.33</v>
      </c>
      <c r="C2" s="13" t="s">
        <v>14</v>
      </c>
      <c r="D2" s="14">
        <v>0</v>
      </c>
    </row>
    <row r="3" spans="1:5" ht="15">
      <c r="C3" s="15" t="s">
        <v>15</v>
      </c>
      <c r="D3" s="16">
        <v>0</v>
      </c>
    </row>
    <row r="5" spans="1:5">
      <c r="C5" s="10" t="s">
        <v>1</v>
      </c>
    </row>
    <row r="6" spans="1:5">
      <c r="C6" s="6" t="s">
        <v>2</v>
      </c>
    </row>
    <row r="7" spans="1:5" ht="16">
      <c r="A7" s="18" t="s">
        <v>12</v>
      </c>
      <c r="B7" s="4" t="s">
        <v>5</v>
      </c>
      <c r="C7" s="4" t="s">
        <v>8</v>
      </c>
      <c r="D7" s="4" t="s">
        <v>6</v>
      </c>
      <c r="E7" s="4" t="s">
        <v>7</v>
      </c>
    </row>
    <row r="8" spans="1:5">
      <c r="A8" s="5"/>
      <c r="B8" s="5"/>
      <c r="C8" s="17" t="e">
        <f>1/(B8*B8)</f>
        <v>#DIV/0!</v>
      </c>
      <c r="D8" s="6">
        <f>($B$1*9.81*A8)/SQRT($B$2*$B$2-A8*A8)</f>
        <v>0</v>
      </c>
      <c r="E8" s="6" t="e">
        <f>$D$1*(C8-$D$3)+$D$2</f>
        <v>#DIV/0!</v>
      </c>
    </row>
    <row r="9" spans="1:5">
      <c r="A9" s="5"/>
      <c r="B9" s="5"/>
      <c r="C9" s="17" t="e">
        <f t="shared" ref="C9:C32" si="0">1/(B9*B9)</f>
        <v>#DIV/0!</v>
      </c>
      <c r="D9" s="6">
        <f t="shared" ref="D9:D32" si="1">($B$1*9.81*A9)/SQRT($B$2*$B$2-A9*A9)</f>
        <v>0</v>
      </c>
      <c r="E9" s="6" t="e">
        <f t="shared" ref="E9:E32" si="2">$D$1*(C9-$D$3)+$D$2</f>
        <v>#DIV/0!</v>
      </c>
    </row>
    <row r="10" spans="1:5">
      <c r="A10" s="5"/>
      <c r="B10" s="5"/>
      <c r="C10" s="17" t="e">
        <f t="shared" si="0"/>
        <v>#DIV/0!</v>
      </c>
      <c r="D10" s="6">
        <f t="shared" si="1"/>
        <v>0</v>
      </c>
      <c r="E10" s="6" t="e">
        <f t="shared" si="2"/>
        <v>#DIV/0!</v>
      </c>
    </row>
    <row r="11" spans="1:5">
      <c r="A11" s="5"/>
      <c r="B11" s="5"/>
      <c r="C11" s="17" t="e">
        <f t="shared" si="0"/>
        <v>#DIV/0!</v>
      </c>
      <c r="D11" s="6">
        <f t="shared" si="1"/>
        <v>0</v>
      </c>
      <c r="E11" s="6" t="e">
        <f t="shared" si="2"/>
        <v>#DIV/0!</v>
      </c>
    </row>
    <row r="12" spans="1:5">
      <c r="A12" s="5"/>
      <c r="B12" s="5"/>
      <c r="C12" s="17" t="e">
        <f t="shared" si="0"/>
        <v>#DIV/0!</v>
      </c>
      <c r="D12" s="6">
        <f t="shared" si="1"/>
        <v>0</v>
      </c>
      <c r="E12" s="6" t="e">
        <f t="shared" si="2"/>
        <v>#DIV/0!</v>
      </c>
    </row>
    <row r="13" spans="1:5">
      <c r="A13" s="5"/>
      <c r="B13" s="5"/>
      <c r="C13" s="17" t="e">
        <f t="shared" si="0"/>
        <v>#DIV/0!</v>
      </c>
      <c r="D13" s="6">
        <f t="shared" si="1"/>
        <v>0</v>
      </c>
      <c r="E13" s="6" t="e">
        <f t="shared" si="2"/>
        <v>#DIV/0!</v>
      </c>
    </row>
    <row r="14" spans="1:5">
      <c r="A14" s="5"/>
      <c r="B14" s="5"/>
      <c r="C14" s="17" t="e">
        <f t="shared" si="0"/>
        <v>#DIV/0!</v>
      </c>
      <c r="D14" s="6">
        <f t="shared" si="1"/>
        <v>0</v>
      </c>
      <c r="E14" s="6" t="e">
        <f t="shared" si="2"/>
        <v>#DIV/0!</v>
      </c>
    </row>
    <row r="15" spans="1:5">
      <c r="A15" s="5"/>
      <c r="B15" s="5"/>
      <c r="C15" s="17" t="e">
        <f t="shared" si="0"/>
        <v>#DIV/0!</v>
      </c>
      <c r="D15" s="6">
        <f t="shared" si="1"/>
        <v>0</v>
      </c>
      <c r="E15" s="6" t="e">
        <f t="shared" si="2"/>
        <v>#DIV/0!</v>
      </c>
    </row>
    <row r="16" spans="1:5">
      <c r="A16" s="5"/>
      <c r="B16" s="5"/>
      <c r="C16" s="17" t="e">
        <f t="shared" si="0"/>
        <v>#DIV/0!</v>
      </c>
      <c r="D16" s="6">
        <f t="shared" si="1"/>
        <v>0</v>
      </c>
      <c r="E16" s="6" t="e">
        <f t="shared" si="2"/>
        <v>#DIV/0!</v>
      </c>
    </row>
    <row r="17" spans="1:5">
      <c r="A17" s="5"/>
      <c r="B17" s="5"/>
      <c r="C17" s="17" t="e">
        <f t="shared" si="0"/>
        <v>#DIV/0!</v>
      </c>
      <c r="D17" s="6">
        <f t="shared" si="1"/>
        <v>0</v>
      </c>
      <c r="E17" s="6" t="e">
        <f t="shared" si="2"/>
        <v>#DIV/0!</v>
      </c>
    </row>
    <row r="18" spans="1:5">
      <c r="A18" s="5"/>
      <c r="B18" s="5"/>
      <c r="C18" s="17" t="e">
        <f t="shared" si="0"/>
        <v>#DIV/0!</v>
      </c>
      <c r="D18" s="6">
        <f t="shared" si="1"/>
        <v>0</v>
      </c>
      <c r="E18" s="6" t="e">
        <f t="shared" si="2"/>
        <v>#DIV/0!</v>
      </c>
    </row>
    <row r="19" spans="1:5">
      <c r="A19" s="5"/>
      <c r="B19" s="5"/>
      <c r="C19" s="17" t="e">
        <f t="shared" si="0"/>
        <v>#DIV/0!</v>
      </c>
      <c r="D19" s="6">
        <f t="shared" si="1"/>
        <v>0</v>
      </c>
      <c r="E19" s="6" t="e">
        <f t="shared" si="2"/>
        <v>#DIV/0!</v>
      </c>
    </row>
    <row r="20" spans="1:5">
      <c r="A20" s="5"/>
      <c r="B20" s="5"/>
      <c r="C20" s="17" t="e">
        <f t="shared" si="0"/>
        <v>#DIV/0!</v>
      </c>
      <c r="D20" s="6">
        <f t="shared" si="1"/>
        <v>0</v>
      </c>
      <c r="E20" s="6" t="e">
        <f t="shared" si="2"/>
        <v>#DIV/0!</v>
      </c>
    </row>
    <row r="21" spans="1:5">
      <c r="A21" s="5"/>
      <c r="B21" s="5"/>
      <c r="C21" s="17" t="e">
        <f t="shared" si="0"/>
        <v>#DIV/0!</v>
      </c>
      <c r="D21" s="6">
        <f t="shared" si="1"/>
        <v>0</v>
      </c>
      <c r="E21" s="6" t="e">
        <f t="shared" si="2"/>
        <v>#DIV/0!</v>
      </c>
    </row>
    <row r="22" spans="1:5">
      <c r="A22" s="5"/>
      <c r="B22" s="5"/>
      <c r="C22" s="17" t="e">
        <f t="shared" si="0"/>
        <v>#DIV/0!</v>
      </c>
      <c r="D22" s="6">
        <f t="shared" si="1"/>
        <v>0</v>
      </c>
      <c r="E22" s="6" t="e">
        <f t="shared" si="2"/>
        <v>#DIV/0!</v>
      </c>
    </row>
    <row r="23" spans="1:5">
      <c r="A23" s="5"/>
      <c r="B23" s="5"/>
      <c r="C23" s="17" t="e">
        <f t="shared" si="0"/>
        <v>#DIV/0!</v>
      </c>
      <c r="D23" s="6">
        <f t="shared" si="1"/>
        <v>0</v>
      </c>
      <c r="E23" s="6" t="e">
        <f t="shared" si="2"/>
        <v>#DIV/0!</v>
      </c>
    </row>
    <row r="24" spans="1:5">
      <c r="A24" s="5"/>
      <c r="B24" s="5"/>
      <c r="C24" s="17" t="e">
        <f t="shared" si="0"/>
        <v>#DIV/0!</v>
      </c>
      <c r="D24" s="6">
        <f t="shared" si="1"/>
        <v>0</v>
      </c>
      <c r="E24" s="6" t="e">
        <f t="shared" si="2"/>
        <v>#DIV/0!</v>
      </c>
    </row>
    <row r="25" spans="1:5">
      <c r="A25" s="5"/>
      <c r="B25" s="5"/>
      <c r="C25" s="17" t="e">
        <f t="shared" si="0"/>
        <v>#DIV/0!</v>
      </c>
      <c r="D25" s="6">
        <f t="shared" si="1"/>
        <v>0</v>
      </c>
      <c r="E25" s="6" t="e">
        <f t="shared" si="2"/>
        <v>#DIV/0!</v>
      </c>
    </row>
    <row r="26" spans="1:5">
      <c r="A26" s="5"/>
      <c r="B26" s="5"/>
      <c r="C26" s="17" t="e">
        <f t="shared" si="0"/>
        <v>#DIV/0!</v>
      </c>
      <c r="D26" s="6">
        <f t="shared" si="1"/>
        <v>0</v>
      </c>
      <c r="E26" s="6" t="e">
        <f t="shared" si="2"/>
        <v>#DIV/0!</v>
      </c>
    </row>
    <row r="27" spans="1:5">
      <c r="A27" s="5"/>
      <c r="B27" s="5"/>
      <c r="C27" s="17" t="e">
        <f t="shared" si="0"/>
        <v>#DIV/0!</v>
      </c>
      <c r="D27" s="6">
        <f t="shared" si="1"/>
        <v>0</v>
      </c>
      <c r="E27" s="6" t="e">
        <f t="shared" si="2"/>
        <v>#DIV/0!</v>
      </c>
    </row>
    <row r="28" spans="1:5">
      <c r="A28" s="5"/>
      <c r="B28" s="5"/>
      <c r="C28" s="17" t="e">
        <f t="shared" si="0"/>
        <v>#DIV/0!</v>
      </c>
      <c r="D28" s="6">
        <f t="shared" si="1"/>
        <v>0</v>
      </c>
      <c r="E28" s="6" t="e">
        <f t="shared" si="2"/>
        <v>#DIV/0!</v>
      </c>
    </row>
    <row r="29" spans="1:5">
      <c r="A29" s="5"/>
      <c r="B29" s="5"/>
      <c r="C29" s="17" t="e">
        <f t="shared" si="0"/>
        <v>#DIV/0!</v>
      </c>
      <c r="D29" s="6">
        <f t="shared" si="1"/>
        <v>0</v>
      </c>
      <c r="E29" s="6" t="e">
        <f t="shared" si="2"/>
        <v>#DIV/0!</v>
      </c>
    </row>
    <row r="30" spans="1:5">
      <c r="A30" s="5"/>
      <c r="B30" s="5"/>
      <c r="C30" s="17" t="e">
        <f t="shared" si="0"/>
        <v>#DIV/0!</v>
      </c>
      <c r="D30" s="6">
        <f t="shared" si="1"/>
        <v>0</v>
      </c>
      <c r="E30" s="6" t="e">
        <f t="shared" si="2"/>
        <v>#DIV/0!</v>
      </c>
    </row>
    <row r="31" spans="1:5">
      <c r="A31" s="5"/>
      <c r="B31" s="5"/>
      <c r="C31" s="17" t="e">
        <f t="shared" si="0"/>
        <v>#DIV/0!</v>
      </c>
      <c r="D31" s="6">
        <f t="shared" si="1"/>
        <v>0</v>
      </c>
      <c r="E31" s="6" t="e">
        <f t="shared" si="2"/>
        <v>#DIV/0!</v>
      </c>
    </row>
    <row r="32" spans="1:5">
      <c r="A32" s="5"/>
      <c r="B32" s="5"/>
      <c r="C32" s="17" t="e">
        <f t="shared" si="0"/>
        <v>#DIV/0!</v>
      </c>
      <c r="D32" s="6">
        <f t="shared" si="1"/>
        <v>0</v>
      </c>
      <c r="E32" s="6" t="e">
        <f t="shared" si="2"/>
        <v>#DIV/0!</v>
      </c>
    </row>
  </sheetData>
  <phoneticPr fontId="1"/>
  <printOptions gridLines="1" gridLinesSet="0"/>
  <pageMargins left="0.75" right="0.75" top="1" bottom="1" header="0.5" footer="0.5"/>
  <pageSetup paperSize="0" orientation="portrait" horizontalDpi="4294967292" verticalDpi="4294967292"/>
  <headerFooter>
    <oddHeader>&amp;F</oddHeader>
    <oddFooter>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A8" sqref="A8"/>
    </sheetView>
  </sheetViews>
  <sheetFormatPr baseColWidth="10" defaultColWidth="8.796875" defaultRowHeight="13"/>
  <cols>
    <col min="1" max="1" width="8.796875" style="6"/>
    <col min="2" max="2" width="11" style="6" customWidth="1"/>
    <col min="3" max="3" width="8.796875" style="6"/>
    <col min="4" max="4" width="11" style="6" customWidth="1"/>
    <col min="5" max="16384" width="8.796875" style="6"/>
  </cols>
  <sheetData>
    <row r="1" spans="1:4">
      <c r="A1" s="1" t="s">
        <v>11</v>
      </c>
      <c r="B1" s="2">
        <v>3.0000000000000001E-3</v>
      </c>
      <c r="C1" s="7" t="s">
        <v>0</v>
      </c>
      <c r="D1" s="8">
        <v>0</v>
      </c>
    </row>
    <row r="2" spans="1:4">
      <c r="A2" s="1" t="s">
        <v>10</v>
      </c>
      <c r="B2" s="3">
        <v>2.4750000000000001</v>
      </c>
      <c r="C2" s="7"/>
      <c r="D2" s="9"/>
    </row>
    <row r="3" spans="1:4">
      <c r="B3" s="7"/>
      <c r="C3" s="9"/>
    </row>
    <row r="5" spans="1:4">
      <c r="B5" s="10" t="s">
        <v>3</v>
      </c>
    </row>
    <row r="6" spans="1:4">
      <c r="B6" s="6" t="s">
        <v>2</v>
      </c>
    </row>
    <row r="7" spans="1:4" ht="15">
      <c r="A7" s="4" t="s">
        <v>9</v>
      </c>
      <c r="B7" s="4" t="s">
        <v>5</v>
      </c>
      <c r="C7" s="4" t="s">
        <v>6</v>
      </c>
      <c r="D7" s="4" t="s">
        <v>7</v>
      </c>
    </row>
    <row r="8" spans="1:4">
      <c r="A8" s="5"/>
      <c r="B8" s="5"/>
      <c r="C8" s="6">
        <f t="shared" ref="C8:C18" si="0">($B$1*9.81*A8)/SQRT($B$2*$B$2-A8*A8)</f>
        <v>0</v>
      </c>
      <c r="D8" s="6" t="e">
        <f t="shared" ref="D8:D18" si="1">$D$1/(B8*B8)</f>
        <v>#DIV/0!</v>
      </c>
    </row>
    <row r="9" spans="1:4">
      <c r="A9" s="5"/>
      <c r="B9" s="5"/>
      <c r="C9" s="6">
        <f t="shared" si="0"/>
        <v>0</v>
      </c>
      <c r="D9" s="6" t="e">
        <f t="shared" si="1"/>
        <v>#DIV/0!</v>
      </c>
    </row>
    <row r="10" spans="1:4">
      <c r="A10" s="5"/>
      <c r="B10" s="5"/>
      <c r="C10" s="6">
        <f t="shared" si="0"/>
        <v>0</v>
      </c>
      <c r="D10" s="6" t="e">
        <f t="shared" si="1"/>
        <v>#DIV/0!</v>
      </c>
    </row>
    <row r="11" spans="1:4">
      <c r="A11" s="5"/>
      <c r="B11" s="5"/>
      <c r="C11" s="6">
        <f t="shared" si="0"/>
        <v>0</v>
      </c>
      <c r="D11" s="6" t="e">
        <f t="shared" si="1"/>
        <v>#DIV/0!</v>
      </c>
    </row>
    <row r="12" spans="1:4">
      <c r="A12" s="5"/>
      <c r="B12" s="5"/>
      <c r="C12" s="6">
        <f t="shared" si="0"/>
        <v>0</v>
      </c>
      <c r="D12" s="6" t="e">
        <f t="shared" si="1"/>
        <v>#DIV/0!</v>
      </c>
    </row>
    <row r="13" spans="1:4">
      <c r="A13" s="5"/>
      <c r="B13" s="5"/>
      <c r="C13" s="6">
        <f t="shared" si="0"/>
        <v>0</v>
      </c>
      <c r="D13" s="6" t="e">
        <f t="shared" si="1"/>
        <v>#DIV/0!</v>
      </c>
    </row>
    <row r="14" spans="1:4">
      <c r="A14" s="5"/>
      <c r="B14" s="5"/>
      <c r="C14" s="6">
        <f t="shared" si="0"/>
        <v>0</v>
      </c>
      <c r="D14" s="6" t="e">
        <f t="shared" si="1"/>
        <v>#DIV/0!</v>
      </c>
    </row>
    <row r="15" spans="1:4">
      <c r="A15" s="5"/>
      <c r="B15" s="5"/>
      <c r="C15" s="6">
        <f t="shared" si="0"/>
        <v>0</v>
      </c>
      <c r="D15" s="6" t="e">
        <f t="shared" si="1"/>
        <v>#DIV/0!</v>
      </c>
    </row>
    <row r="16" spans="1:4">
      <c r="A16" s="5"/>
      <c r="B16" s="5"/>
      <c r="C16" s="6">
        <f t="shared" si="0"/>
        <v>0</v>
      </c>
      <c r="D16" s="6" t="e">
        <f t="shared" si="1"/>
        <v>#DIV/0!</v>
      </c>
    </row>
    <row r="17" spans="1:4">
      <c r="A17" s="5"/>
      <c r="B17" s="5"/>
      <c r="C17" s="6">
        <f t="shared" si="0"/>
        <v>0</v>
      </c>
      <c r="D17" s="6" t="e">
        <f t="shared" si="1"/>
        <v>#DIV/0!</v>
      </c>
    </row>
    <row r="18" spans="1:4">
      <c r="A18" s="5"/>
      <c r="B18" s="5"/>
      <c r="C18" s="6">
        <f t="shared" si="0"/>
        <v>0</v>
      </c>
      <c r="D18" s="6" t="e">
        <f t="shared" si="1"/>
        <v>#DIV/0!</v>
      </c>
    </row>
    <row r="19" spans="1:4">
      <c r="A19" s="5"/>
      <c r="B19" s="5"/>
    </row>
    <row r="20" spans="1:4">
      <c r="A20" s="5"/>
      <c r="B20" s="5"/>
    </row>
    <row r="21" spans="1:4">
      <c r="A21" s="5"/>
      <c r="B21" s="5"/>
    </row>
    <row r="22" spans="1:4">
      <c r="A22" s="5"/>
      <c r="B22" s="5"/>
    </row>
    <row r="23" spans="1:4">
      <c r="A23" s="5"/>
      <c r="B23" s="5"/>
    </row>
    <row r="24" spans="1:4">
      <c r="A24" s="5"/>
      <c r="B24" s="5"/>
    </row>
    <row r="25" spans="1:4">
      <c r="A25" s="5"/>
      <c r="B25" s="5"/>
    </row>
    <row r="26" spans="1:4">
      <c r="A26" s="5"/>
      <c r="B26" s="5"/>
    </row>
    <row r="27" spans="1:4">
      <c r="A27" s="5"/>
      <c r="B27" s="5"/>
    </row>
    <row r="28" spans="1:4">
      <c r="A28" s="5"/>
      <c r="B28" s="5"/>
    </row>
    <row r="29" spans="1:4">
      <c r="A29" s="5"/>
      <c r="B29" s="5"/>
    </row>
    <row r="30" spans="1:4">
      <c r="A30" s="5"/>
      <c r="B30" s="5"/>
    </row>
    <row r="31" spans="1:4">
      <c r="A31" s="5"/>
      <c r="B31" s="5"/>
    </row>
    <row r="32" spans="1:4">
      <c r="A32" s="5"/>
      <c r="B32" s="5"/>
    </row>
  </sheetData>
  <phoneticPr fontId="1"/>
  <printOptions gridLines="1" gridLinesSet="0"/>
  <pageMargins left="0.75" right="0.75" top="1" bottom="1" header="0.5" footer="0.5"/>
  <pageSetup orientation="portrait" horizontalDpi="4294967292" verticalDpi="4294967292"/>
  <headerFooter>
    <oddHeader>&amp;F</oddHeader>
    <oddFooter>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A8" sqref="A8"/>
    </sheetView>
  </sheetViews>
  <sheetFormatPr baseColWidth="10" defaultColWidth="8.796875" defaultRowHeight="13"/>
  <cols>
    <col min="1" max="1" width="8.796875" style="6"/>
    <col min="2" max="2" width="11" style="6" customWidth="1"/>
    <col min="3" max="3" width="8.796875" style="6"/>
    <col min="4" max="4" width="11" style="6" customWidth="1"/>
    <col min="5" max="16384" width="8.796875" style="6"/>
  </cols>
  <sheetData>
    <row r="1" spans="1:5">
      <c r="A1" s="1" t="s">
        <v>11</v>
      </c>
      <c r="B1" s="2">
        <v>3.0000000000000001E-3</v>
      </c>
      <c r="C1" s="11" t="s">
        <v>13</v>
      </c>
      <c r="D1" s="12">
        <v>0</v>
      </c>
    </row>
    <row r="2" spans="1:5">
      <c r="A2" s="1" t="s">
        <v>10</v>
      </c>
      <c r="B2" s="3">
        <v>2.4750000000000001</v>
      </c>
      <c r="C2" s="13" t="s">
        <v>14</v>
      </c>
      <c r="D2" s="14">
        <v>0</v>
      </c>
    </row>
    <row r="3" spans="1:5" ht="15">
      <c r="C3" s="15" t="s">
        <v>15</v>
      </c>
      <c r="D3" s="16">
        <v>0</v>
      </c>
    </row>
    <row r="5" spans="1:5">
      <c r="C5" s="10" t="s">
        <v>3</v>
      </c>
    </row>
    <row r="6" spans="1:5">
      <c r="C6" s="6" t="s">
        <v>2</v>
      </c>
    </row>
    <row r="7" spans="1:5" ht="16">
      <c r="A7" s="4" t="s">
        <v>9</v>
      </c>
      <c r="B7" s="4" t="s">
        <v>5</v>
      </c>
      <c r="C7" s="4" t="s">
        <v>8</v>
      </c>
      <c r="D7" s="4" t="s">
        <v>6</v>
      </c>
      <c r="E7" s="4" t="s">
        <v>7</v>
      </c>
    </row>
    <row r="8" spans="1:5">
      <c r="A8" s="5"/>
      <c r="B8" s="5"/>
      <c r="C8" s="17" t="e">
        <f t="shared" ref="C8:C18" si="0">1/(B8*B8)</f>
        <v>#DIV/0!</v>
      </c>
      <c r="D8" s="6">
        <f t="shared" ref="D8:D18" si="1">($B$1*9.81*A8)/SQRT($B$2*$B$2-A8*A8)</f>
        <v>0</v>
      </c>
      <c r="E8" s="6" t="e">
        <f t="shared" ref="E8:E18" si="2">$D$1*(C8-$D$3)+$D$2</f>
        <v>#DIV/0!</v>
      </c>
    </row>
    <row r="9" spans="1:5">
      <c r="A9" s="5"/>
      <c r="B9" s="5"/>
      <c r="C9" s="17" t="e">
        <f t="shared" si="0"/>
        <v>#DIV/0!</v>
      </c>
      <c r="D9" s="6">
        <f t="shared" si="1"/>
        <v>0</v>
      </c>
      <c r="E9" s="6" t="e">
        <f t="shared" si="2"/>
        <v>#DIV/0!</v>
      </c>
    </row>
    <row r="10" spans="1:5">
      <c r="A10" s="5"/>
      <c r="B10" s="5"/>
      <c r="C10" s="17" t="e">
        <f t="shared" si="0"/>
        <v>#DIV/0!</v>
      </c>
      <c r="D10" s="6">
        <f t="shared" si="1"/>
        <v>0</v>
      </c>
      <c r="E10" s="6" t="e">
        <f t="shared" si="2"/>
        <v>#DIV/0!</v>
      </c>
    </row>
    <row r="11" spans="1:5">
      <c r="A11" s="5"/>
      <c r="B11" s="5"/>
      <c r="C11" s="17" t="e">
        <f t="shared" si="0"/>
        <v>#DIV/0!</v>
      </c>
      <c r="D11" s="6">
        <f t="shared" si="1"/>
        <v>0</v>
      </c>
      <c r="E11" s="6" t="e">
        <f t="shared" si="2"/>
        <v>#DIV/0!</v>
      </c>
    </row>
    <row r="12" spans="1:5">
      <c r="A12" s="5"/>
      <c r="B12" s="5"/>
      <c r="C12" s="17" t="e">
        <f t="shared" si="0"/>
        <v>#DIV/0!</v>
      </c>
      <c r="D12" s="6">
        <f t="shared" si="1"/>
        <v>0</v>
      </c>
      <c r="E12" s="6" t="e">
        <f t="shared" si="2"/>
        <v>#DIV/0!</v>
      </c>
    </row>
    <row r="13" spans="1:5">
      <c r="A13" s="5"/>
      <c r="B13" s="5"/>
      <c r="C13" s="17" t="e">
        <f t="shared" si="0"/>
        <v>#DIV/0!</v>
      </c>
      <c r="D13" s="6">
        <f t="shared" si="1"/>
        <v>0</v>
      </c>
      <c r="E13" s="6" t="e">
        <f t="shared" si="2"/>
        <v>#DIV/0!</v>
      </c>
    </row>
    <row r="14" spans="1:5">
      <c r="A14" s="5"/>
      <c r="B14" s="5"/>
      <c r="C14" s="17" t="e">
        <f t="shared" si="0"/>
        <v>#DIV/0!</v>
      </c>
      <c r="D14" s="6">
        <f t="shared" si="1"/>
        <v>0</v>
      </c>
      <c r="E14" s="6" t="e">
        <f t="shared" si="2"/>
        <v>#DIV/0!</v>
      </c>
    </row>
    <row r="15" spans="1:5">
      <c r="A15" s="5"/>
      <c r="B15" s="5"/>
      <c r="C15" s="17" t="e">
        <f t="shared" si="0"/>
        <v>#DIV/0!</v>
      </c>
      <c r="D15" s="6">
        <f t="shared" si="1"/>
        <v>0</v>
      </c>
      <c r="E15" s="6" t="e">
        <f t="shared" si="2"/>
        <v>#DIV/0!</v>
      </c>
    </row>
    <row r="16" spans="1:5">
      <c r="A16" s="5"/>
      <c r="B16" s="5"/>
      <c r="C16" s="17" t="e">
        <f t="shared" si="0"/>
        <v>#DIV/0!</v>
      </c>
      <c r="D16" s="6">
        <f t="shared" si="1"/>
        <v>0</v>
      </c>
      <c r="E16" s="6" t="e">
        <f t="shared" si="2"/>
        <v>#DIV/0!</v>
      </c>
    </row>
    <row r="17" spans="1:5">
      <c r="A17" s="5"/>
      <c r="B17" s="5"/>
      <c r="C17" s="17" t="e">
        <f t="shared" si="0"/>
        <v>#DIV/0!</v>
      </c>
      <c r="D17" s="6">
        <f t="shared" si="1"/>
        <v>0</v>
      </c>
      <c r="E17" s="6" t="e">
        <f t="shared" si="2"/>
        <v>#DIV/0!</v>
      </c>
    </row>
    <row r="18" spans="1:5">
      <c r="A18" s="5"/>
      <c r="B18" s="5"/>
      <c r="C18" s="17" t="e">
        <f t="shared" si="0"/>
        <v>#DIV/0!</v>
      </c>
      <c r="D18" s="6">
        <f t="shared" si="1"/>
        <v>0</v>
      </c>
      <c r="E18" s="6" t="e">
        <f t="shared" si="2"/>
        <v>#DIV/0!</v>
      </c>
    </row>
    <row r="19" spans="1:5">
      <c r="A19" s="5"/>
      <c r="B19" s="5"/>
      <c r="C19" s="17"/>
    </row>
    <row r="20" spans="1:5">
      <c r="A20" s="5"/>
      <c r="B20" s="5"/>
      <c r="C20" s="17"/>
    </row>
    <row r="21" spans="1:5">
      <c r="A21" s="5"/>
      <c r="B21" s="5"/>
      <c r="C21" s="17"/>
    </row>
    <row r="22" spans="1:5">
      <c r="A22" s="5"/>
      <c r="B22" s="5"/>
      <c r="C22" s="17"/>
    </row>
    <row r="23" spans="1:5">
      <c r="A23" s="5"/>
      <c r="B23" s="5"/>
      <c r="C23" s="17"/>
    </row>
    <row r="24" spans="1:5">
      <c r="A24" s="5"/>
      <c r="B24" s="5"/>
      <c r="C24" s="17"/>
    </row>
    <row r="25" spans="1:5">
      <c r="A25" s="5"/>
      <c r="B25" s="5"/>
      <c r="C25" s="17"/>
    </row>
    <row r="26" spans="1:5">
      <c r="A26" s="5"/>
      <c r="B26" s="5"/>
      <c r="C26" s="17"/>
    </row>
    <row r="27" spans="1:5">
      <c r="A27" s="5"/>
      <c r="B27" s="5"/>
      <c r="C27" s="17"/>
    </row>
    <row r="28" spans="1:5">
      <c r="A28" s="5"/>
      <c r="B28" s="5"/>
      <c r="C28" s="17"/>
    </row>
    <row r="29" spans="1:5">
      <c r="A29" s="5"/>
      <c r="B29" s="5"/>
      <c r="C29" s="17"/>
    </row>
    <row r="30" spans="1:5">
      <c r="A30" s="5"/>
      <c r="B30" s="5"/>
      <c r="C30" s="17"/>
    </row>
    <row r="31" spans="1:5">
      <c r="A31" s="5"/>
      <c r="B31" s="5"/>
      <c r="C31" s="17"/>
    </row>
    <row r="32" spans="1:5">
      <c r="A32" s="5"/>
      <c r="B32" s="5"/>
      <c r="C32" s="17"/>
    </row>
  </sheetData>
  <phoneticPr fontId="1"/>
  <printOptions gridLines="1" gridLinesSet="0"/>
  <pageMargins left="0.75" right="0.75" top="1" bottom="1" header="0.5" footer="0.5"/>
  <pageSetup paperSize="0" orientation="portrait" horizontalDpi="4294967292" verticalDpi="4294967292"/>
  <headerFooter>
    <oddHeader>&amp;F</oddHeader>
    <oddFooter>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coul004</vt:lpstr>
      <vt:lpstr>coul004-linear</vt:lpstr>
      <vt:lpstr>coul005</vt:lpstr>
      <vt:lpstr>coul005-linear</vt:lpstr>
      <vt:lpstr>dson015</vt:lpstr>
      <vt:lpstr>dson015-linear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Christopher A. Cline, Ph.D.</cp:lastModifiedBy>
  <dcterms:created xsi:type="dcterms:W3CDTF">2012-01-02T22:32:14Z</dcterms:created>
  <dcterms:modified xsi:type="dcterms:W3CDTF">2018-03-07T14:50:43Z</dcterms:modified>
</cp:coreProperties>
</file>