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/Desktop/"/>
    </mc:Choice>
  </mc:AlternateContent>
  <xr:revisionPtr revIDLastSave="0" documentId="8_{8BD16989-5707-D140-9E55-4334126FFAFF}" xr6:coauthVersionLast="45" xr6:coauthVersionMax="45" xr10:uidLastSave="{00000000-0000-0000-0000-000000000000}"/>
  <bookViews>
    <workbookView xWindow="0" yWindow="460" windowWidth="16960" windowHeight="13820" xr2:uid="{C4D67F1A-3A19-F549-A913-6AFB60B64ED4}"/>
  </bookViews>
  <sheets>
    <sheet name="Area" sheetId="3" r:id="rId1"/>
    <sheet name="Sepa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8" i="2"/>
</calcChain>
</file>

<file path=xl/sharedStrings.xml><?xml version="1.0" encoding="utf-8"?>
<sst xmlns="http://schemas.openxmlformats.org/spreadsheetml/2006/main" count="14" uniqueCount="10">
  <si>
    <t>const =</t>
  </si>
  <si>
    <r>
      <rPr>
        <i/>
        <sz val="10"/>
        <rFont val="Times"/>
        <family val="1"/>
      </rPr>
      <t>A</t>
    </r>
    <r>
      <rPr>
        <sz val="10"/>
        <rFont val="Times"/>
        <family val="1"/>
      </rPr>
      <t xml:space="preserve"> (m</t>
    </r>
    <r>
      <rPr>
        <vertAlign val="superscript"/>
        <sz val="10"/>
        <rFont val="Times"/>
        <family val="1"/>
      </rPr>
      <t>2</t>
    </r>
    <r>
      <rPr>
        <sz val="10"/>
        <rFont val="Times"/>
        <family val="1"/>
      </rPr>
      <t>) =</t>
    </r>
  </si>
  <si>
    <t>y-theory</t>
  </si>
  <si>
    <r>
      <rPr>
        <i/>
        <sz val="10"/>
        <color theme="1"/>
        <rFont val="TimesNewRomanPSMT"/>
      </rPr>
      <t>d</t>
    </r>
    <r>
      <rPr>
        <sz val="10"/>
        <color theme="1"/>
        <rFont val="TimesNewRomanPSMT"/>
      </rPr>
      <t xml:space="preserve"> (mm)</t>
    </r>
  </si>
  <si>
    <r>
      <rPr>
        <i/>
        <sz val="10"/>
        <color theme="1"/>
        <rFont val="TimesNewRomanPSMT"/>
      </rPr>
      <t>C</t>
    </r>
    <r>
      <rPr>
        <sz val="10"/>
        <color theme="1"/>
        <rFont val="TimesNewRomanPSMT"/>
      </rPr>
      <t xml:space="preserve"> (pF)</t>
    </r>
  </si>
  <si>
    <t>Capacitance</t>
  </si>
  <si>
    <t>Capacitance vs. distance</t>
  </si>
  <si>
    <r>
      <rPr>
        <i/>
        <sz val="10"/>
        <rFont val="Times"/>
        <family val="1"/>
      </rPr>
      <t>d</t>
    </r>
    <r>
      <rPr>
        <sz val="10"/>
        <rFont val="Times"/>
        <family val="1"/>
      </rPr>
      <t xml:space="preserve"> (m) =</t>
    </r>
  </si>
  <si>
    <r>
      <rPr>
        <i/>
        <sz val="10"/>
        <color theme="1"/>
        <rFont val="TimesNewRomanPSMT"/>
      </rPr>
      <t>A</t>
    </r>
    <r>
      <rPr>
        <sz val="10"/>
        <color theme="1"/>
        <rFont val="TimesNewRomanPSMT"/>
      </rPr>
      <t xml:space="preserve"> (mm</t>
    </r>
    <r>
      <rPr>
        <vertAlign val="superscript"/>
        <sz val="10"/>
        <color theme="1"/>
        <rFont val="TimesNewRomanPSMT"/>
      </rPr>
      <t>2</t>
    </r>
    <r>
      <rPr>
        <sz val="10"/>
        <color theme="1"/>
        <rFont val="TimesNewRomanPSMT"/>
      </rPr>
      <t>)</t>
    </r>
  </si>
  <si>
    <t>Capacitance vs.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</si>
</sst>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theme="1"/>
      <name val="TimesNewRomanPSMT"/>
      <family val="2"/>
    </font>
    <font>
      <sz val="10"/>
      <name val="MS Sans Serif"/>
    </font>
    <font>
      <sz val="10"/>
      <name val="Times"/>
      <family val="1"/>
    </font>
    <font>
      <i/>
      <sz val="10"/>
      <name val="Times"/>
      <family val="1"/>
    </font>
    <font>
      <vertAlign val="superscript"/>
      <sz val="10"/>
      <name val="Times"/>
      <family val="1"/>
    </font>
    <font>
      <sz val="10"/>
      <color theme="1"/>
      <name val="TimesNewRomanPSMT"/>
    </font>
    <font>
      <i/>
      <sz val="10"/>
      <color theme="1"/>
      <name val="TimesNewRomanPSMT"/>
    </font>
    <font>
      <vertAlign val="superscript"/>
      <sz val="10"/>
      <color theme="1"/>
      <name val="TimesNewRomanPSMT"/>
    </font>
    <font>
      <sz val="10"/>
      <color theme="1"/>
      <name val="TimesNewRomanPS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/>
    <xf numFmtId="11" fontId="2" fillId="0" borderId="0" xfId="1" applyNumberFormat="1" applyFont="1" applyAlignment="1">
      <alignment horizontal="left"/>
    </xf>
    <xf numFmtId="0" fontId="3" fillId="0" borderId="0" xfId="1" applyFont="1"/>
    <xf numFmtId="16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C5212158-7BB3-AE4F-AD6F-545EDD163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Area!$A$5</c:f>
          <c:strCache>
            <c:ptCount val="1"/>
            <c:pt idx="0">
              <c:v>Capacitance vs. area</c:v>
            </c:pt>
          </c:strCache>
        </c:strRef>
      </c:tx>
      <c:layout>
        <c:manualLayout>
          <c:xMode val="edge"/>
          <c:yMode val="edge"/>
          <c:x val="0.43902498116440902"/>
          <c:y val="2.91004670261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MS Sans Serif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4198560347"/>
          <c:y val="0.15079374818751301"/>
          <c:w val="0.85365970964173599"/>
          <c:h val="0.73609457843557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Area!$B$7</c:f>
              <c:strCache>
                <c:ptCount val="1"/>
                <c:pt idx="0">
                  <c:v>C (pF)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Area!$A$8:$A$107</c:f>
              <c:numCache>
                <c:formatCode>General</c:formatCode>
                <c:ptCount val="100"/>
                <c:pt idx="0">
                  <c:v>100</c:v>
                </c:pt>
                <c:pt idx="1">
                  <c:v>130</c:v>
                </c:pt>
                <c:pt idx="2">
                  <c:v>160</c:v>
                </c:pt>
                <c:pt idx="3">
                  <c:v>190</c:v>
                </c:pt>
                <c:pt idx="4">
                  <c:v>220</c:v>
                </c:pt>
                <c:pt idx="5">
                  <c:v>250</c:v>
                </c:pt>
                <c:pt idx="6">
                  <c:v>280</c:v>
                </c:pt>
                <c:pt idx="7">
                  <c:v>310</c:v>
                </c:pt>
                <c:pt idx="8">
                  <c:v>340</c:v>
                </c:pt>
                <c:pt idx="9">
                  <c:v>370</c:v>
                </c:pt>
                <c:pt idx="10">
                  <c:v>400</c:v>
                </c:pt>
              </c:numCache>
            </c:numRef>
          </c:xVal>
          <c:yVal>
            <c:numRef>
              <c:f>Area!$B$8:$B$107</c:f>
              <c:numCache>
                <c:formatCode>0.00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A-F845-A385-21128FF79296}"/>
            </c:ext>
          </c:extLst>
        </c:ser>
        <c:ser>
          <c:idx val="1"/>
          <c:order val="1"/>
          <c:tx>
            <c:strRef>
              <c:f>Area!$C$7</c:f>
              <c:strCache>
                <c:ptCount val="1"/>
                <c:pt idx="0">
                  <c:v>y-theory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Area!$A$8:$A$107</c:f>
              <c:numCache>
                <c:formatCode>General</c:formatCode>
                <c:ptCount val="100"/>
                <c:pt idx="0">
                  <c:v>100</c:v>
                </c:pt>
                <c:pt idx="1">
                  <c:v>130</c:v>
                </c:pt>
                <c:pt idx="2">
                  <c:v>160</c:v>
                </c:pt>
                <c:pt idx="3">
                  <c:v>190</c:v>
                </c:pt>
                <c:pt idx="4">
                  <c:v>220</c:v>
                </c:pt>
                <c:pt idx="5">
                  <c:v>250</c:v>
                </c:pt>
                <c:pt idx="6">
                  <c:v>280</c:v>
                </c:pt>
                <c:pt idx="7">
                  <c:v>310</c:v>
                </c:pt>
                <c:pt idx="8">
                  <c:v>340</c:v>
                </c:pt>
                <c:pt idx="9">
                  <c:v>370</c:v>
                </c:pt>
                <c:pt idx="10">
                  <c:v>400</c:v>
                </c:pt>
              </c:numCache>
            </c:numRef>
          </c:xVal>
          <c:yVal>
            <c:numRef>
              <c:f>Area!$C$8:$C$107</c:f>
              <c:numCache>
                <c:formatCode>0.00</c:formatCode>
                <c:ptCount val="1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A-F845-A385-21128FF79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864648"/>
        <c:axId val="2069871416"/>
      </c:scatterChart>
      <c:valAx>
        <c:axId val="2069864648"/>
        <c:scaling>
          <c:orientation val="minMax"/>
        </c:scaling>
        <c:delete val="0"/>
        <c:axPos val="b"/>
        <c:title>
          <c:tx>
            <c:strRef>
              <c:f>Area!$A$7</c:f>
              <c:strCache>
                <c:ptCount val="1"/>
                <c:pt idx="0">
                  <c:v>A (mm2)</c:v>
                </c:pt>
              </c:strCache>
            </c:strRef>
          </c:tx>
          <c:layout>
            <c:manualLayout>
              <c:xMode val="edge"/>
              <c:yMode val="edge"/>
              <c:x val="0.50281499756245296"/>
              <c:y val="0.93913882183065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69871416"/>
        <c:crosses val="autoZero"/>
        <c:crossBetween val="midCat"/>
      </c:valAx>
      <c:valAx>
        <c:axId val="2069871416"/>
        <c:scaling>
          <c:orientation val="minMax"/>
        </c:scaling>
        <c:delete val="0"/>
        <c:axPos val="l"/>
        <c:title>
          <c:tx>
            <c:strRef>
              <c:f>Area!$A$6</c:f>
              <c:strCache>
                <c:ptCount val="1"/>
                <c:pt idx="0">
                  <c:v>Capacitance</c:v>
                </c:pt>
              </c:strCache>
            </c:strRef>
          </c:tx>
          <c:layout>
            <c:manualLayout>
              <c:xMode val="edge"/>
              <c:yMode val="edge"/>
              <c:x val="2.4390243902439001E-2"/>
              <c:y val="0.436508133474720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698646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Separation!$A$5</c:f>
          <c:strCache>
            <c:ptCount val="1"/>
            <c:pt idx="0">
              <c:v>Capacitance vs. distance</c:v>
            </c:pt>
          </c:strCache>
        </c:strRef>
      </c:tx>
      <c:layout>
        <c:manualLayout>
          <c:xMode val="edge"/>
          <c:yMode val="edge"/>
          <c:x val="0.43902498116440902"/>
          <c:y val="2.91004670261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MS Sans Serif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4198560347"/>
          <c:y val="0.15079374818751301"/>
          <c:w val="0.85365970964173599"/>
          <c:h val="0.73609457843557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Separation!$B$7</c:f>
              <c:strCache>
                <c:ptCount val="1"/>
                <c:pt idx="0">
                  <c:v>C (pF)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Separation!$A$8:$A$107</c:f>
              <c:numCache>
                <c:formatCode>0.0</c:formatCode>
                <c:ptCount val="100"/>
                <c:pt idx="0">
                  <c:v>2</c:v>
                </c:pt>
                <c:pt idx="1">
                  <c:v>2.8</c:v>
                </c:pt>
                <c:pt idx="2">
                  <c:v>3.6</c:v>
                </c:pt>
                <c:pt idx="3">
                  <c:v>4.4000000000000004</c:v>
                </c:pt>
                <c:pt idx="4">
                  <c:v>5.2</c:v>
                </c:pt>
                <c:pt idx="5">
                  <c:v>6</c:v>
                </c:pt>
                <c:pt idx="6">
                  <c:v>6.8</c:v>
                </c:pt>
                <c:pt idx="7">
                  <c:v>7.6</c:v>
                </c:pt>
                <c:pt idx="8">
                  <c:v>8.4</c:v>
                </c:pt>
                <c:pt idx="9">
                  <c:v>9.1999999999999993</c:v>
                </c:pt>
                <c:pt idx="10">
                  <c:v>10</c:v>
                </c:pt>
              </c:numCache>
            </c:numRef>
          </c:xVal>
          <c:yVal>
            <c:numRef>
              <c:f>Separation!$B$8:$B$107</c:f>
              <c:numCache>
                <c:formatCode>0.00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7-F34B-9A77-E579CDF57116}"/>
            </c:ext>
          </c:extLst>
        </c:ser>
        <c:ser>
          <c:idx val="1"/>
          <c:order val="1"/>
          <c:tx>
            <c:strRef>
              <c:f>Separation!$C$7</c:f>
              <c:strCache>
                <c:ptCount val="1"/>
                <c:pt idx="0">
                  <c:v>y-theory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Separation!$A$8:$A$107</c:f>
              <c:numCache>
                <c:formatCode>0.0</c:formatCode>
                <c:ptCount val="100"/>
                <c:pt idx="0">
                  <c:v>2</c:v>
                </c:pt>
                <c:pt idx="1">
                  <c:v>2.8</c:v>
                </c:pt>
                <c:pt idx="2">
                  <c:v>3.6</c:v>
                </c:pt>
                <c:pt idx="3">
                  <c:v>4.4000000000000004</c:v>
                </c:pt>
                <c:pt idx="4">
                  <c:v>5.2</c:v>
                </c:pt>
                <c:pt idx="5">
                  <c:v>6</c:v>
                </c:pt>
                <c:pt idx="6">
                  <c:v>6.8</c:v>
                </c:pt>
                <c:pt idx="7">
                  <c:v>7.6</c:v>
                </c:pt>
                <c:pt idx="8">
                  <c:v>8.4</c:v>
                </c:pt>
                <c:pt idx="9">
                  <c:v>9.1999999999999993</c:v>
                </c:pt>
                <c:pt idx="10">
                  <c:v>10</c:v>
                </c:pt>
              </c:numCache>
            </c:numRef>
          </c:xVal>
          <c:yVal>
            <c:numRef>
              <c:f>Separation!$C$8:$C$107</c:f>
              <c:numCache>
                <c:formatCode>0.00</c:formatCode>
                <c:ptCount val="1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7-F34B-9A77-E579CDF5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864648"/>
        <c:axId val="2069871416"/>
      </c:scatterChart>
      <c:valAx>
        <c:axId val="2069864648"/>
        <c:scaling>
          <c:orientation val="minMax"/>
        </c:scaling>
        <c:delete val="0"/>
        <c:axPos val="b"/>
        <c:title>
          <c:tx>
            <c:strRef>
              <c:f>Separation!$A$7</c:f>
              <c:strCache>
                <c:ptCount val="1"/>
                <c:pt idx="0">
                  <c:v>d (mm)</c:v>
                </c:pt>
              </c:strCache>
            </c:strRef>
          </c:tx>
          <c:layout>
            <c:manualLayout>
              <c:xMode val="edge"/>
              <c:yMode val="edge"/>
              <c:x val="0.50281499756245296"/>
              <c:y val="0.93913882183065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069871416"/>
        <c:crosses val="autoZero"/>
        <c:crossBetween val="midCat"/>
      </c:valAx>
      <c:valAx>
        <c:axId val="2069871416"/>
        <c:scaling>
          <c:orientation val="minMax"/>
        </c:scaling>
        <c:delete val="0"/>
        <c:axPos val="l"/>
        <c:title>
          <c:tx>
            <c:strRef>
              <c:f>Separation!$A$6</c:f>
              <c:strCache>
                <c:ptCount val="1"/>
                <c:pt idx="0">
                  <c:v>Capacitance</c:v>
                </c:pt>
              </c:strCache>
            </c:strRef>
          </c:tx>
          <c:layout>
            <c:manualLayout>
              <c:xMode val="edge"/>
              <c:yMode val="edge"/>
              <c:x val="2.4390243902439001E-2"/>
              <c:y val="0.436508133474720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698646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16</xdr:col>
      <xdr:colOff>381000</xdr:colOff>
      <xdr:row>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210F6-9ED5-FA4D-8A77-1BFC0E2EE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16</xdr:col>
      <xdr:colOff>381000</xdr:colOff>
      <xdr:row>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F1DAAA-6664-064B-A0FA-134E0C051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967D-B419-B446-83BE-7843BDD869ED}">
  <dimension ref="A1:C18"/>
  <sheetViews>
    <sheetView tabSelected="1" workbookViewId="0">
      <selection activeCell="B3" sqref="B3"/>
    </sheetView>
  </sheetViews>
  <sheetFormatPr baseColWidth="10" defaultColWidth="7.33203125" defaultRowHeight="14"/>
  <cols>
    <col min="1" max="1" width="7.83203125" style="3" customWidth="1"/>
    <col min="2" max="3" width="7.83203125" style="3" bestFit="1" customWidth="1"/>
    <col min="4" max="16384" width="7.33203125" style="3"/>
  </cols>
  <sheetData>
    <row r="1" spans="1:3">
      <c r="A1" s="1" t="s">
        <v>0</v>
      </c>
      <c r="B1" s="2"/>
    </row>
    <row r="3" spans="1:3" ht="16" customHeight="1">
      <c r="A3" s="1" t="s">
        <v>7</v>
      </c>
      <c r="B3" s="4">
        <v>2E-3</v>
      </c>
    </row>
    <row r="5" spans="1:3">
      <c r="A5" s="5" t="s">
        <v>9</v>
      </c>
    </row>
    <row r="6" spans="1:3">
      <c r="A6" s="3" t="s">
        <v>5</v>
      </c>
    </row>
    <row r="7" spans="1:3" ht="16">
      <c r="A7" s="9" t="s">
        <v>8</v>
      </c>
      <c r="B7" s="9" t="s">
        <v>4</v>
      </c>
      <c r="C7" s="3" t="s">
        <v>2</v>
      </c>
    </row>
    <row r="8" spans="1:3">
      <c r="A8" s="10">
        <v>100</v>
      </c>
      <c r="B8" s="11"/>
      <c r="C8" s="8">
        <f>($B$1*A8*0.000001)/($B$3)</f>
        <v>0</v>
      </c>
    </row>
    <row r="9" spans="1:3">
      <c r="A9" s="10">
        <v>130</v>
      </c>
      <c r="B9" s="11"/>
      <c r="C9" s="8"/>
    </row>
    <row r="10" spans="1:3">
      <c r="A10" s="10">
        <v>160</v>
      </c>
      <c r="B10" s="11"/>
      <c r="C10" s="8"/>
    </row>
    <row r="11" spans="1:3">
      <c r="A11" s="10">
        <v>190</v>
      </c>
      <c r="B11" s="11"/>
      <c r="C11" s="8"/>
    </row>
    <row r="12" spans="1:3">
      <c r="A12" s="10">
        <v>220</v>
      </c>
      <c r="B12" s="11"/>
      <c r="C12" s="8"/>
    </row>
    <row r="13" spans="1:3">
      <c r="A13" s="10">
        <v>250</v>
      </c>
      <c r="B13" s="11"/>
      <c r="C13" s="8"/>
    </row>
    <row r="14" spans="1:3">
      <c r="A14" s="10">
        <v>280</v>
      </c>
      <c r="B14" s="11"/>
      <c r="C14" s="8"/>
    </row>
    <row r="15" spans="1:3">
      <c r="A15" s="10">
        <v>310</v>
      </c>
      <c r="B15" s="11"/>
      <c r="C15" s="8"/>
    </row>
    <row r="16" spans="1:3">
      <c r="A16" s="10">
        <v>340</v>
      </c>
      <c r="B16" s="11"/>
      <c r="C16" s="8"/>
    </row>
    <row r="17" spans="1:3">
      <c r="A17" s="10">
        <v>370</v>
      </c>
      <c r="B17" s="11"/>
      <c r="C17" s="8"/>
    </row>
    <row r="18" spans="1:3">
      <c r="A18" s="10">
        <v>400</v>
      </c>
      <c r="B18" s="11"/>
      <c r="C18" s="8"/>
    </row>
  </sheetData>
  <printOptions gridLines="1" gridLinesSet="0"/>
  <pageMargins left="0.75" right="0.75" top="1" bottom="1" header="0.5" footer="0.5"/>
  <headerFooter>
    <oddHeader>&amp;F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3491-CCD6-964B-A72B-22F8C07108E9}">
  <dimension ref="A1:C18"/>
  <sheetViews>
    <sheetView workbookViewId="0">
      <selection activeCell="B3" sqref="B3"/>
    </sheetView>
  </sheetViews>
  <sheetFormatPr baseColWidth="10" defaultColWidth="7.33203125" defaultRowHeight="14"/>
  <cols>
    <col min="1" max="2" width="7.83203125" style="3" customWidth="1"/>
    <col min="3" max="3" width="7.83203125" style="3" bestFit="1" customWidth="1"/>
    <col min="4" max="16384" width="7.33203125" style="3"/>
  </cols>
  <sheetData>
    <row r="1" spans="1:3">
      <c r="A1" s="1" t="s">
        <v>0</v>
      </c>
      <c r="B1" s="2"/>
    </row>
    <row r="3" spans="1:3" ht="16">
      <c r="A3" s="1" t="s">
        <v>1</v>
      </c>
      <c r="B3" s="4">
        <v>4.0000000000000002E-4</v>
      </c>
    </row>
    <row r="5" spans="1:3">
      <c r="A5" s="5" t="s">
        <v>6</v>
      </c>
    </row>
    <row r="6" spans="1:3">
      <c r="A6" s="3" t="s">
        <v>5</v>
      </c>
    </row>
    <row r="7" spans="1:3" ht="16" customHeight="1">
      <c r="A7" s="9" t="s">
        <v>3</v>
      </c>
      <c r="B7" s="9" t="s">
        <v>4</v>
      </c>
      <c r="C7" s="3" t="s">
        <v>2</v>
      </c>
    </row>
    <row r="8" spans="1:3">
      <c r="A8" s="6">
        <v>2</v>
      </c>
      <c r="B8" s="7"/>
      <c r="C8" s="8">
        <f>($B$1*$B$3)/(A8*0.001)</f>
        <v>0</v>
      </c>
    </row>
    <row r="9" spans="1:3">
      <c r="A9" s="6">
        <v>2.8</v>
      </c>
      <c r="B9" s="7"/>
      <c r="C9" s="8"/>
    </row>
    <row r="10" spans="1:3">
      <c r="A10" s="6">
        <v>3.6</v>
      </c>
      <c r="B10" s="7"/>
      <c r="C10" s="8"/>
    </row>
    <row r="11" spans="1:3">
      <c r="A11" s="6">
        <v>4.4000000000000004</v>
      </c>
      <c r="B11" s="7"/>
      <c r="C11" s="8"/>
    </row>
    <row r="12" spans="1:3">
      <c r="A12" s="6">
        <v>5.2</v>
      </c>
      <c r="B12" s="7"/>
      <c r="C12" s="8"/>
    </row>
    <row r="13" spans="1:3">
      <c r="A13" s="6">
        <v>6</v>
      </c>
      <c r="B13" s="7"/>
      <c r="C13" s="8"/>
    </row>
    <row r="14" spans="1:3">
      <c r="A14" s="6">
        <v>6.8</v>
      </c>
      <c r="B14" s="7"/>
      <c r="C14" s="8"/>
    </row>
    <row r="15" spans="1:3">
      <c r="A15" s="6">
        <v>7.6</v>
      </c>
      <c r="B15" s="7"/>
      <c r="C15" s="8"/>
    </row>
    <row r="16" spans="1:3">
      <c r="A16" s="6">
        <v>8.4</v>
      </c>
      <c r="B16" s="7"/>
      <c r="C16" s="8"/>
    </row>
    <row r="17" spans="1:3">
      <c r="A17" s="6">
        <v>9.1999999999999993</v>
      </c>
      <c r="B17" s="7"/>
      <c r="C17" s="8"/>
    </row>
    <row r="18" spans="1:3">
      <c r="A18" s="6">
        <v>10</v>
      </c>
      <c r="B18" s="7"/>
      <c r="C18" s="8"/>
    </row>
  </sheetData>
  <printOptions gridLines="1" gridLinesSet="0"/>
  <pageMargins left="0.75" right="0.75" top="1" bottom="1" header="0.5" footer="0.5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</vt:lpstr>
      <vt:lpstr>Separation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A. Cline, Ph.D.</dc:creator>
  <cp:lastModifiedBy>Christopher A. Cline, Ph.D.</cp:lastModifiedBy>
  <dcterms:created xsi:type="dcterms:W3CDTF">2020-04-16T00:28:24Z</dcterms:created>
  <dcterms:modified xsi:type="dcterms:W3CDTF">2020-04-23T19:55:45Z</dcterms:modified>
</cp:coreProperties>
</file>